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0BC774F6-8985-4312-90BF-034FB74D77C8}" xr6:coauthVersionLast="47" xr6:coauthVersionMax="47" xr10:uidLastSave="{00000000-0000-0000-0000-000000000000}"/>
  <bookViews>
    <workbookView xWindow="-120" yWindow="-120" windowWidth="29040" windowHeight="15840" tabRatio="500"/>
  </bookViews>
  <sheets>
    <sheet name="5 (2)" sheetId="10" r:id="rId1"/>
  </sheets>
  <calcPr calcId="191029"/>
</workbook>
</file>

<file path=xl/calcChain.xml><?xml version="1.0" encoding="utf-8"?>
<calcChain xmlns="http://schemas.openxmlformats.org/spreadsheetml/2006/main">
  <c r="G5" i="10" l="1"/>
  <c r="J5" i="10"/>
  <c r="I5" i="10"/>
  <c r="H5" i="10"/>
  <c r="J7" i="10"/>
  <c r="I7" i="10"/>
  <c r="H7" i="10"/>
  <c r="E7" i="10"/>
</calcChain>
</file>

<file path=xl/sharedStrings.xml><?xml version="1.0" encoding="utf-8"?>
<sst xmlns="http://schemas.openxmlformats.org/spreadsheetml/2006/main" count="44" uniqueCount="42">
  <si>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</si>
  <si>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</si>
  <si>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</si>
  <si>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</si>
  <si>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</si>
  <si>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</si>
  <si>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</si>
  <si>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</si>
  <si>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</si>
  <si>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</si>
  <si>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</si>
  <si>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377-05</t>
  </si>
  <si>
    <t>Чай с лимоном</t>
  </si>
  <si>
    <t>Хлеб пшеничный</t>
  </si>
  <si>
    <t>291-05</t>
  </si>
  <si>
    <t>Плов из филе куриного</t>
  </si>
  <si>
    <t>342-05</t>
  </si>
  <si>
    <t>Компот из свежих фруктов</t>
  </si>
  <si>
    <t>Хлеб ржаной</t>
  </si>
  <si>
    <t>закуска</t>
  </si>
  <si>
    <t>Масло сливочное "Крестьянское"</t>
  </si>
  <si>
    <t>101-05</t>
  </si>
  <si>
    <t>Борщ Ставропольский</t>
  </si>
  <si>
    <t>Овощи в нарезке (помидоры)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</si>
  <si>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</si>
  <si>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</si>
  <si>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</si>
  <si>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</si>
  <si>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</si>
  <si>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</si>
  <si>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</si>
  <si>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</si>
  <si>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</si>
  <si>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</si>
  <si>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</si>
  <si>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Хлеб пшеничный, яблоко</t>
  </si>
  <si>
    <t>14-05</t>
  </si>
  <si>
    <t>70,71-05</t>
  </si>
  <si>
    <t>338-05</t>
  </si>
  <si>
    <t>МБОУ СОШ №14</t>
  </si>
  <si>
    <t>Тефтели из говядины с соусом сметанным+ макароны отварные с маслом</t>
  </si>
  <si>
    <t>278-05  309-05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</si>
</sst>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8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2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Border="1" applyAlignment="1">
      <alignment horizontal="center" vertical="center"/>
    </xf>
    <xf numFmtId="2" fontId="20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15" xfId="0" applyFont="1" applyFill="1" applyBorder="1" applyAlignment="1" applyProtection="1">
      <alignment horizontal="left"/>
      <protection locked="0"/>
    </xf>
    <xf numFmtId="2" fontId="20" fillId="0" borderId="16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2" fontId="20" fillId="0" borderId="19" xfId="0" applyNumberFormat="1" applyFont="1" applyFill="1" applyBorder="1" applyAlignment="1">
      <alignment horizontal="center"/>
    </xf>
    <xf numFmtId="2" fontId="20" fillId="0" borderId="20" xfId="0" applyNumberFormat="1" applyFont="1" applyFill="1" applyBorder="1" applyAlignment="1">
      <alignment horizontal="center"/>
    </xf>
    <xf numFmtId="0" fontId="20" fillId="0" borderId="21" xfId="0" applyFont="1" applyFill="1" applyBorder="1"/>
    <xf numFmtId="0" fontId="20" fillId="0" borderId="16" xfId="0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>
      <alignment horizontal="center"/>
    </xf>
    <xf numFmtId="2" fontId="21" fillId="0" borderId="16" xfId="0" applyNumberFormat="1" applyFont="1" applyFill="1" applyBorder="1" applyAlignment="1">
      <alignment horizontal="center"/>
    </xf>
    <xf numFmtId="2" fontId="20" fillId="0" borderId="16" xfId="0" applyNumberFormat="1" applyFont="1" applyFill="1" applyBorder="1" applyAlignment="1">
      <alignment horizontal="left"/>
    </xf>
    <xf numFmtId="1" fontId="20" fillId="0" borderId="16" xfId="0" applyNumberFormat="1" applyFont="1" applyFill="1" applyBorder="1" applyAlignment="1">
      <alignment horizontal="center"/>
    </xf>
    <xf numFmtId="0" fontId="0" fillId="0" borderId="24" xfId="0" applyFill="1" applyBorder="1"/>
    <xf numFmtId="0" fontId="0" fillId="0" borderId="25" xfId="0" applyBorder="1" applyAlignment="1">
      <alignment horizontal="left"/>
    </xf>
    <xf numFmtId="2" fontId="20" fillId="0" borderId="27" xfId="0" applyNumberFormat="1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left"/>
    </xf>
    <xf numFmtId="0" fontId="20" fillId="0" borderId="27" xfId="0" applyFont="1" applyFill="1" applyBorder="1" applyAlignment="1">
      <alignment horizontal="center"/>
    </xf>
    <xf numFmtId="2" fontId="20" fillId="0" borderId="28" xfId="0" applyNumberFormat="1" applyFont="1" applyFill="1" applyBorder="1" applyAlignment="1">
      <alignment horizontal="center"/>
    </xf>
    <xf numFmtId="2" fontId="20" fillId="0" borderId="29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4" fontId="20" fillId="0" borderId="16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right"/>
    </xf>
    <xf numFmtId="0" fontId="0" fillId="0" borderId="30" xfId="0" applyBorder="1"/>
    <xf numFmtId="2" fontId="20" fillId="0" borderId="0" xfId="0" applyNumberFormat="1" applyFont="1" applyFill="1" applyBorder="1" applyAlignment="1">
      <alignment horizontal="center"/>
    </xf>
    <xf numFmtId="0" fontId="20" fillId="0" borderId="30" xfId="0" applyFont="1" applyFill="1" applyBorder="1"/>
    <xf numFmtId="0" fontId="22" fillId="0" borderId="30" xfId="0" applyFont="1" applyFill="1" applyBorder="1"/>
    <xf numFmtId="0" fontId="0" fillId="0" borderId="21" xfId="0" applyBorder="1"/>
    <xf numFmtId="0" fontId="0" fillId="0" borderId="16" xfId="0" applyFont="1" applyFill="1" applyBorder="1"/>
    <xf numFmtId="0" fontId="20" fillId="0" borderId="17" xfId="0" applyFont="1" applyFill="1" applyBorder="1" applyAlignment="1"/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1" fontId="20" fillId="0" borderId="27" xfId="0" applyNumberFormat="1" applyFont="1" applyFill="1" applyBorder="1" applyAlignment="1">
      <alignment horizontal="center"/>
    </xf>
    <xf numFmtId="0" fontId="20" fillId="0" borderId="31" xfId="0" applyFont="1" applyFill="1" applyBorder="1" applyAlignment="1">
      <alignment horizontal="center" vertical="distributed" wrapText="1"/>
    </xf>
    <xf numFmtId="0" fontId="20" fillId="0" borderId="31" xfId="0" applyFont="1" applyFill="1" applyBorder="1" applyAlignment="1"/>
    <xf numFmtId="0" fontId="20" fillId="0" borderId="3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49" fontId="20" fillId="0" borderId="17" xfId="0" applyNumberFormat="1" applyFont="1" applyFill="1" applyBorder="1" applyAlignment="1">
      <alignment horizontal="center" vertical="distributed" wrapText="1"/>
    </xf>
    <xf numFmtId="1" fontId="20" fillId="0" borderId="17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0" fontId="20" fillId="0" borderId="27" xfId="0" applyFont="1" applyFill="1" applyBorder="1" applyAlignment="1">
      <alignment horizontal="right"/>
    </xf>
    <xf numFmtId="4" fontId="20" fillId="0" borderId="27" xfId="0" applyNumberFormat="1" applyFont="1" applyFill="1" applyBorder="1" applyAlignment="1">
      <alignment horizontal="center"/>
    </xf>
    <xf numFmtId="2" fontId="20" fillId="0" borderId="20" xfId="0" applyNumberFormat="1" applyFont="1" applyFill="1" applyBorder="1" applyAlignment="1">
      <alignment horizontal="left"/>
    </xf>
    <xf numFmtId="0" fontId="22" fillId="0" borderId="23" xfId="0" applyFont="1" applyFill="1" applyBorder="1"/>
    <xf numFmtId="0" fontId="20" fillId="0" borderId="28" xfId="0" applyFont="1" applyFill="1" applyBorder="1" applyAlignment="1">
      <alignment horizontal="center"/>
    </xf>
    <xf numFmtId="0" fontId="0" fillId="0" borderId="25" xfId="0" applyFill="1" applyBorder="1"/>
    <xf numFmtId="0" fontId="0" fillId="0" borderId="25" xfId="0" applyFont="1" applyFill="1" applyBorder="1"/>
    <xf numFmtId="0" fontId="22" fillId="0" borderId="35" xfId="0" applyFont="1" applyFill="1" applyBorder="1"/>
    <xf numFmtId="0" fontId="0" fillId="0" borderId="22" xfId="0" applyBorder="1"/>
    <xf numFmtId="0" fontId="0" fillId="0" borderId="36" xfId="0" applyFont="1" applyFill="1" applyBorder="1"/>
    <xf numFmtId="0" fontId="22" fillId="0" borderId="33" xfId="0" applyFont="1" applyFill="1" applyBorder="1"/>
    <xf numFmtId="0" fontId="22" fillId="0" borderId="34" xfId="0" applyFont="1" applyFill="1" applyBorder="1"/>
    <xf numFmtId="49" fontId="21" fillId="0" borderId="16" xfId="0" applyNumberFormat="1" applyFont="1" applyFill="1" applyBorder="1" applyAlignment="1">
      <alignment horizontal="center"/>
    </xf>
    <xf numFmtId="49" fontId="21" fillId="0" borderId="16" xfId="0" applyNumberFormat="1" applyFont="1" applyFill="1" applyBorder="1"/>
    <xf numFmtId="2" fontId="20" fillId="0" borderId="16" xfId="0" applyNumberFormat="1" applyFont="1" applyFill="1" applyBorder="1" applyAlignment="1">
      <alignment horizontal="center" vertical="center" wrapText="1"/>
    </xf>
    <xf numFmtId="2" fontId="20" fillId="0" borderId="19" xfId="0" applyNumberFormat="1" applyFont="1" applyFill="1" applyBorder="1" applyAlignment="1">
      <alignment horizontal="center" vertical="center" wrapText="1"/>
    </xf>
    <xf numFmtId="49" fontId="19" fillId="0" borderId="12" xfId="72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/>
    </xf>
    <xf numFmtId="49" fontId="19" fillId="0" borderId="12" xfId="72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left"/>
    </xf>
    <xf numFmtId="2" fontId="20" fillId="0" borderId="37" xfId="0" applyNumberFormat="1" applyFont="1" applyFill="1" applyBorder="1" applyAlignment="1">
      <alignment horizontal="center"/>
    </xf>
    <xf numFmtId="2" fontId="21" fillId="0" borderId="31" xfId="0" applyNumberFormat="1" applyFont="1" applyFill="1" applyBorder="1" applyAlignment="1">
      <alignment horizontal="center"/>
    </xf>
    <xf numFmtId="4" fontId="21" fillId="0" borderId="27" xfId="0" applyNumberFormat="1" applyFont="1" applyFill="1" applyBorder="1" applyAlignment="1">
      <alignment horizontal="center"/>
    </xf>
    <xf numFmtId="1" fontId="21" fillId="0" borderId="16" xfId="0" applyNumberFormat="1" applyFont="1" applyFill="1" applyBorder="1" applyAlignment="1">
      <alignment horizontal="center"/>
    </xf>
    <xf numFmtId="0" fontId="20" fillId="0" borderId="26" xfId="0" applyFont="1" applyFill="1" applyBorder="1" applyAlignment="1"/>
    <xf numFmtId="0" fontId="20" fillId="0" borderId="14" xfId="0" applyNumberFormat="1" applyFont="1" applyFill="1" applyBorder="1" applyAlignment="1">
      <alignment horizontal="center"/>
    </xf>
    <xf numFmtId="1" fontId="20" fillId="0" borderId="20" xfId="0" applyNumberFormat="1" applyFont="1" applyFill="1" applyBorder="1" applyAlignment="1">
      <alignment horizontal="center"/>
    </xf>
    <xf numFmtId="49" fontId="20" fillId="0" borderId="39" xfId="0" applyNumberFormat="1" applyFont="1" applyFill="1" applyBorder="1" applyAlignment="1">
      <alignment horizontal="center" vertical="distributed" wrapText="1"/>
    </xf>
    <xf numFmtId="0" fontId="0" fillId="0" borderId="27" xfId="0" applyFont="1" applyFill="1" applyBorder="1"/>
    <xf numFmtId="172" fontId="20" fillId="0" borderId="16" xfId="0" applyNumberFormat="1" applyFont="1" applyFill="1" applyBorder="1" applyAlignment="1">
      <alignment horizontal="left" wrapText="1"/>
    </xf>
    <xf numFmtId="2" fontId="23" fillId="0" borderId="27" xfId="0" applyNumberFormat="1" applyFont="1" applyBorder="1" applyAlignment="1">
      <alignment horizontal="center"/>
    </xf>
    <xf numFmtId="2" fontId="23" fillId="0" borderId="28" xfId="0" applyNumberFormat="1" applyFont="1" applyBorder="1" applyAlignment="1">
      <alignment horizontal="center"/>
    </xf>
    <xf numFmtId="0" fontId="22" fillId="0" borderId="38" xfId="0" applyFont="1" applyFill="1" applyBorder="1"/>
    <xf numFmtId="2" fontId="20" fillId="0" borderId="16" xfId="0" applyNumberFormat="1" applyFont="1" applyFill="1" applyBorder="1" applyAlignment="1">
      <alignment horizontal="center" wrapText="1"/>
    </xf>
    <xf numFmtId="0" fontId="0" fillId="0" borderId="10" xfId="0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</cellXfs>
  <cellStyles count="80">
    <cellStyle name="20% - Акцент1" xfId="1"/>
    <cellStyle name="20% — акцент1" xfId="2" builtinId="30" customBuiltin="1"/>
    <cellStyle name="20% - Акцент1_Меню школа автраки, обеды. 1-4 классы 2021" xfId="3"/>
    <cellStyle name="20% - Акцент2" xfId="4"/>
    <cellStyle name="20% — акцент2" xfId="5" builtinId="34" customBuiltin="1"/>
    <cellStyle name="20% - Акцент2_Меню школа автраки, обеды. 1-4 классы 2021" xfId="6"/>
    <cellStyle name="20% - Акцент3" xfId="7"/>
    <cellStyle name="20% — акцент3" xfId="8" builtinId="38" customBuiltin="1"/>
    <cellStyle name="20% - Акцент3_Меню школа автраки, обеды. 1-4 классы 2021" xfId="9"/>
    <cellStyle name="20% - Акцент4" xfId="10"/>
    <cellStyle name="20% — акцент4" xfId="11" builtinId="42" customBuiltin="1"/>
    <cellStyle name="20% - Акцент4_Меню школа автраки, обеды. 1-4 классы 2021" xfId="12"/>
    <cellStyle name="20% - Акцент5" xfId="13"/>
    <cellStyle name="20% — акцент5" xfId="14" builtinId="46" customBuiltin="1"/>
    <cellStyle name="20% - Акцент5_Меню школа автраки, обеды. 1-4 классы 2021" xfId="15"/>
    <cellStyle name="20% - Акцент6" xfId="16"/>
    <cellStyle name="20% — акцент6" xfId="17" builtinId="50" customBuiltin="1"/>
    <cellStyle name="20% - Акцент6_Меню школа автраки, обеды. 1-4 классы 2021" xfId="18"/>
    <cellStyle name="40% - Акцент1" xfId="19"/>
    <cellStyle name="40% — акцент1" xfId="20" builtinId="31" customBuiltin="1"/>
    <cellStyle name="40% - Акцент1_Меню школа автраки, обеды. 1-4 классы 2021" xfId="21"/>
    <cellStyle name="40% - Акцент2" xfId="22"/>
    <cellStyle name="40% — акцент2" xfId="23" builtinId="35" customBuiltin="1"/>
    <cellStyle name="40% - Акцент2_Меню школа автраки, обеды. 1-4 классы 2021" xfId="24"/>
    <cellStyle name="40% - Акцент3" xfId="25"/>
    <cellStyle name="40% — акцент3" xfId="26" builtinId="39" customBuiltin="1"/>
    <cellStyle name="40% - Акцент3_Меню школа автраки, обеды. 1-4 классы 2021" xfId="27"/>
    <cellStyle name="40% - Акцент4" xfId="28"/>
    <cellStyle name="40% — акцент4" xfId="29" builtinId="43" customBuiltin="1"/>
    <cellStyle name="40% - Акцент4_Меню школа автраки, обеды. 1-4 классы 2021" xfId="30"/>
    <cellStyle name="40% - Акцент5" xfId="31"/>
    <cellStyle name="40% — акцент5" xfId="32" builtinId="47" customBuiltin="1"/>
    <cellStyle name="40% - Акцент5_Меню школа автраки, обеды. 1-4 классы 2021" xfId="33"/>
    <cellStyle name="40% - Акцент6" xfId="34"/>
    <cellStyle name="40% — акцент6" xfId="35" builtinId="51" customBuiltin="1"/>
    <cellStyle name="40% - Акцент6_Меню школа автраки, обеды. 1-4 классы 2021" xfId="36"/>
    <cellStyle name="60% - Акцент1" xfId="37"/>
    <cellStyle name="60% — акцент1" xfId="38" builtinId="32" customBuiltin="1"/>
    <cellStyle name="60% - Акцент1_Меню школа автраки, обеды. 1-4 классы 2021" xfId="39"/>
    <cellStyle name="60% - Акцент2" xfId="40"/>
    <cellStyle name="60% — акцент2" xfId="41" builtinId="36" customBuiltin="1"/>
    <cellStyle name="60% - Акцент2_Меню школа автраки, обеды. 1-4 классы 2021" xfId="42"/>
    <cellStyle name="60% - Акцент3" xfId="43"/>
    <cellStyle name="60% — акцент3" xfId="44" builtinId="40" customBuiltin="1"/>
    <cellStyle name="60% - Акцент3_Меню школа автраки, обеды. 1-4 классы 2021" xfId="45"/>
    <cellStyle name="60% - Акцент4" xfId="46"/>
    <cellStyle name="60% — акцент4" xfId="47" builtinId="44" customBuiltin="1"/>
    <cellStyle name="60% - Акцент4_Меню школа автраки, обеды. 1-4 классы 2021" xfId="48"/>
    <cellStyle name="60% - Акцент5" xfId="49"/>
    <cellStyle name="60% — акцент5" xfId="50" builtinId="48" customBuiltin="1"/>
    <cellStyle name="60% - Акцент5_Меню школа автраки, обеды. 1-4 классы 2021" xfId="51"/>
    <cellStyle name="60% - Акцент6" xfId="52"/>
    <cellStyle name="60% — акцент6" xfId="53" builtinId="52" customBuiltin="1"/>
    <cellStyle name="60% - Акцент6_Меню школа автраки, обеды. 1-4 классы 2021" xfId="54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/>
    <cellStyle name="Обычный 3" xfId="73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"/>
  <sheetViews>
    <sheetView tabSelected="1" topLeftCell="B1" zoomScale="98" zoomScaleNormal="98" workbookViewId="0">
      <selection activeCell="P13" sqref="P13"/>
    </sheetView>
  </sheetViews>
  <sheetFormatPr defaultRowHeight="15" x14ac:dyDescent="0.25"/>
  <cols>
    <col min="2" max="2" width="22.42578125" customWidth="1"/>
    <col min="3" max="3" width="10.7109375" style="1" customWidth="1"/>
    <col min="4" max="4" width="32.7109375" customWidth="1"/>
    <col min="5" max="6" width="8.85546875" style="2" customWidth="1"/>
    <col min="7" max="7" width="14.5703125" style="2" customWidth="1"/>
    <col min="10" max="10" width="10.7109375" customWidth="1"/>
  </cols>
  <sheetData>
    <row r="3" spans="1:11" s="2" customFormat="1" ht="12.6" customHeight="1" thickBot="1" x14ac:dyDescent="0.3">
      <c r="C3" s="91" t="s">
        <v>39</v>
      </c>
      <c r="D3" s="92"/>
      <c r="E3" s="3" t="s">
        <v>0</v>
      </c>
      <c r="F3" s="4"/>
      <c r="G3" s="5"/>
      <c r="H3" s="6" t="s">
        <v>1</v>
      </c>
      <c r="I3" s="35"/>
      <c r="J3" s="7"/>
      <c r="K3" s="7"/>
    </row>
    <row r="4" spans="1:11" ht="38.25" customHeight="1" thickBot="1" x14ac:dyDescent="0.3">
      <c r="A4" s="38" t="s">
        <v>24</v>
      </c>
      <c r="B4" s="8" t="s">
        <v>2</v>
      </c>
      <c r="C4" s="9" t="s">
        <v>3</v>
      </c>
      <c r="D4" s="9" t="s">
        <v>4</v>
      </c>
      <c r="E4" s="73" t="s">
        <v>5</v>
      </c>
      <c r="F4" s="74" t="s">
        <v>6</v>
      </c>
      <c r="G4" s="75" t="s">
        <v>7</v>
      </c>
      <c r="H4" s="10" t="s">
        <v>8</v>
      </c>
      <c r="I4" s="10" t="s">
        <v>9</v>
      </c>
      <c r="J4" s="11" t="s">
        <v>10</v>
      </c>
      <c r="K4" s="12"/>
    </row>
    <row r="5" spans="1:11" ht="41.45" customHeight="1" x14ac:dyDescent="0.25">
      <c r="A5" s="40" t="s">
        <v>25</v>
      </c>
      <c r="B5" s="28" t="s">
        <v>34</v>
      </c>
      <c r="C5" s="90" t="s">
        <v>41</v>
      </c>
      <c r="D5" s="86" t="s">
        <v>40</v>
      </c>
      <c r="E5" s="27">
        <v>300</v>
      </c>
      <c r="F5" s="24">
        <v>35</v>
      </c>
      <c r="G5" s="18">
        <f>360+208.4</f>
        <v>568.4</v>
      </c>
      <c r="H5" s="18">
        <f>13.3+7.55</f>
        <v>20.85</v>
      </c>
      <c r="I5" s="18">
        <f>14.75+0.9</f>
        <v>15.65</v>
      </c>
      <c r="J5" s="19">
        <f>17.56+42.56</f>
        <v>60.120000000000005</v>
      </c>
    </row>
    <row r="6" spans="1:11" ht="19.5" customHeight="1" x14ac:dyDescent="0.25">
      <c r="A6" s="22"/>
      <c r="B6" s="29" t="s">
        <v>33</v>
      </c>
      <c r="C6" s="13" t="s">
        <v>11</v>
      </c>
      <c r="D6" s="14" t="s">
        <v>12</v>
      </c>
      <c r="E6" s="82">
        <v>207</v>
      </c>
      <c r="F6" s="13">
        <v>10</v>
      </c>
      <c r="G6" s="13">
        <v>42.49</v>
      </c>
      <c r="H6" s="13">
        <v>0.53100000000000003</v>
      </c>
      <c r="I6" s="13"/>
      <c r="J6" s="34">
        <v>9.83</v>
      </c>
    </row>
    <row r="7" spans="1:11" ht="19.5" customHeight="1" x14ac:dyDescent="0.25">
      <c r="A7" s="89"/>
      <c r="B7" s="76" t="s">
        <v>32</v>
      </c>
      <c r="C7" s="18" t="s">
        <v>38</v>
      </c>
      <c r="D7" s="59" t="s">
        <v>35</v>
      </c>
      <c r="E7" s="83">
        <f>30+150</f>
        <v>180</v>
      </c>
      <c r="F7" s="21">
        <v>28</v>
      </c>
      <c r="G7" s="21">
        <v>102.42</v>
      </c>
      <c r="H7" s="21">
        <f>0.948+0.4</f>
        <v>1.3479999999999999</v>
      </c>
      <c r="I7" s="21">
        <f>0.12+0.4</f>
        <v>0.52</v>
      </c>
      <c r="J7" s="77">
        <f>5.796+9.8</f>
        <v>15.596</v>
      </c>
    </row>
    <row r="8" spans="1:11" ht="19.5" customHeight="1" thickBot="1" x14ac:dyDescent="0.3">
      <c r="A8" s="60"/>
      <c r="B8" s="16"/>
      <c r="C8" s="84" t="s">
        <v>36</v>
      </c>
      <c r="D8" s="81" t="s">
        <v>20</v>
      </c>
      <c r="E8" s="49">
        <v>10</v>
      </c>
      <c r="F8" s="30">
        <v>10</v>
      </c>
      <c r="G8" s="32">
        <v>75</v>
      </c>
      <c r="H8" s="32"/>
      <c r="I8" s="32">
        <v>8.1999999999999993</v>
      </c>
      <c r="J8" s="61">
        <v>0.1</v>
      </c>
    </row>
    <row r="9" spans="1:11" s="15" customFormat="1" ht="17.25" customHeight="1" x14ac:dyDescent="0.25">
      <c r="A9" s="67" t="s">
        <v>26</v>
      </c>
      <c r="B9" s="28" t="s">
        <v>27</v>
      </c>
      <c r="C9" s="54"/>
      <c r="D9" s="44"/>
      <c r="E9" s="55"/>
      <c r="F9" s="56"/>
      <c r="G9" s="45"/>
      <c r="H9" s="45"/>
      <c r="I9" s="45"/>
      <c r="J9" s="46"/>
      <c r="K9" s="39"/>
    </row>
    <row r="10" spans="1:11" s="15" customFormat="1" ht="17.25" customHeight="1" x14ac:dyDescent="0.25">
      <c r="A10" s="68"/>
      <c r="B10" s="63"/>
      <c r="C10" s="43"/>
      <c r="D10" s="18"/>
      <c r="E10" s="37"/>
      <c r="F10" s="37"/>
      <c r="G10" s="36"/>
      <c r="H10" s="17"/>
      <c r="I10" s="17"/>
      <c r="J10" s="20"/>
      <c r="K10" s="39"/>
    </row>
    <row r="11" spans="1:11" s="15" customFormat="1" ht="17.25" customHeight="1" thickBot="1" x14ac:dyDescent="0.3">
      <c r="A11" s="64"/>
      <c r="B11" s="66"/>
      <c r="C11" s="85"/>
      <c r="D11" s="32"/>
      <c r="E11" s="57"/>
      <c r="F11" s="57"/>
      <c r="G11" s="58"/>
      <c r="H11" s="30"/>
      <c r="I11" s="30"/>
      <c r="J11" s="33"/>
      <c r="K11" s="39"/>
    </row>
    <row r="12" spans="1:11" ht="19.5" customHeight="1" x14ac:dyDescent="0.25">
      <c r="A12" s="41" t="s">
        <v>28</v>
      </c>
      <c r="B12" s="28" t="s">
        <v>19</v>
      </c>
      <c r="C12" s="50" t="s">
        <v>37</v>
      </c>
      <c r="D12" s="51" t="s">
        <v>23</v>
      </c>
      <c r="E12" s="52">
        <v>60</v>
      </c>
      <c r="F12" s="78">
        <v>12</v>
      </c>
      <c r="G12" s="52">
        <v>7.2</v>
      </c>
      <c r="H12" s="52">
        <v>0.28799999999999998</v>
      </c>
      <c r="I12" s="52">
        <v>3.5999999999999997E-2</v>
      </c>
      <c r="J12" s="53">
        <v>0.9</v>
      </c>
    </row>
    <row r="13" spans="1:11" ht="19.5" customHeight="1" x14ac:dyDescent="0.25">
      <c r="A13" s="42"/>
      <c r="B13" s="62" t="s">
        <v>29</v>
      </c>
      <c r="C13" s="23" t="s">
        <v>21</v>
      </c>
      <c r="D13" s="26" t="s">
        <v>22</v>
      </c>
      <c r="E13" s="27">
        <v>200</v>
      </c>
      <c r="F13" s="25">
        <v>15</v>
      </c>
      <c r="G13" s="17">
        <v>82</v>
      </c>
      <c r="H13" s="17">
        <v>1.45</v>
      </c>
      <c r="I13" s="17">
        <v>3.93</v>
      </c>
      <c r="J13" s="20">
        <v>100.2</v>
      </c>
    </row>
    <row r="14" spans="1:11" ht="19.5" customHeight="1" x14ac:dyDescent="0.25">
      <c r="A14" s="42"/>
      <c r="B14" s="62" t="s">
        <v>30</v>
      </c>
      <c r="C14" s="69" t="s">
        <v>14</v>
      </c>
      <c r="D14" s="70" t="s">
        <v>15</v>
      </c>
      <c r="E14" s="80">
        <v>200</v>
      </c>
      <c r="F14" s="25">
        <v>44</v>
      </c>
      <c r="G14" s="71">
        <v>589.05999999999995</v>
      </c>
      <c r="H14" s="71">
        <v>31.72</v>
      </c>
      <c r="I14" s="71">
        <v>26.56</v>
      </c>
      <c r="J14" s="72">
        <v>55.76</v>
      </c>
    </row>
    <row r="15" spans="1:11" ht="19.5" customHeight="1" x14ac:dyDescent="0.25">
      <c r="A15" s="42"/>
      <c r="B15" s="47" t="s">
        <v>31</v>
      </c>
      <c r="C15" s="17" t="s">
        <v>16</v>
      </c>
      <c r="D15" s="26" t="s">
        <v>17</v>
      </c>
      <c r="E15" s="27">
        <v>200</v>
      </c>
      <c r="F15" s="25">
        <v>8</v>
      </c>
      <c r="G15" s="17">
        <v>99</v>
      </c>
      <c r="H15" s="17">
        <v>0.18</v>
      </c>
      <c r="I15" s="17">
        <v>0.18</v>
      </c>
      <c r="J15" s="20">
        <v>20.07</v>
      </c>
    </row>
    <row r="16" spans="1:11" ht="19.5" customHeight="1" x14ac:dyDescent="0.25">
      <c r="A16" s="42"/>
      <c r="B16" s="47" t="s">
        <v>32</v>
      </c>
      <c r="C16" s="17"/>
      <c r="D16" s="26" t="s">
        <v>13</v>
      </c>
      <c r="E16" s="27">
        <v>30</v>
      </c>
      <c r="F16" s="24">
        <v>2</v>
      </c>
      <c r="G16" s="17">
        <v>31.92</v>
      </c>
      <c r="H16" s="17">
        <v>0.94799999999999995</v>
      </c>
      <c r="I16" s="17">
        <v>0.12</v>
      </c>
      <c r="J16" s="20">
        <v>5.7960000000000003</v>
      </c>
    </row>
    <row r="17" spans="1:10" ht="19.5" customHeight="1" thickBot="1" x14ac:dyDescent="0.3">
      <c r="A17" s="65"/>
      <c r="B17" s="48" t="s">
        <v>32</v>
      </c>
      <c r="C17" s="30"/>
      <c r="D17" s="31" t="s">
        <v>18</v>
      </c>
      <c r="E17" s="49">
        <v>30</v>
      </c>
      <c r="F17" s="79">
        <v>2</v>
      </c>
      <c r="G17" s="87">
        <v>77.400000000000006</v>
      </c>
      <c r="H17" s="87">
        <v>2.5499999999999998</v>
      </c>
      <c r="I17" s="87">
        <v>0.99</v>
      </c>
      <c r="J17" s="88">
        <v>12.75</v>
      </c>
    </row>
    <row r="18" spans="1:10" ht="19.5" customHeight="1" x14ac:dyDescent="0.25"/>
  </sheetData>
  <sheetProtection selectLockedCells="1" selectUnlockedCells="1"/>
  <mergeCells count="1">
    <mergeCell ref="C3:D3"/>
  </mergeCells>
  <phoneticPr fontId="24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2023-11-21T05:50:08Z</dcterms:created>
  <dcterms:modified xsi:type="dcterms:W3CDTF">2023-11-23T09:14:30Z</dcterms:modified>
</cp:coreProperties>
</file>