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D825556F-6096-43F4-A173-08708052E883}" xr6:coauthVersionLast="47" xr6:coauthVersionMax="47" xr10:uidLastSave="{00000000-0000-0000-0000-000000000000}"/>
  <bookViews>
    <workbookView xWindow="-120" yWindow="-120" windowWidth="29040" windowHeight="15840" tabRatio="500" xr2:uid="{1B299915-7AAA-43C0-B78B-08B86D38D5EA}"/>
  </bookViews>
  <sheets>
    <sheet name="2" sheetId="4" r:id="rId1"/>
  </sheets>
  <calcPr calcId="191029"/>
</workbook>
</file>

<file path=xl/calcChain.xml><?xml version="1.0" encoding="utf-8"?>
<calcChain xmlns="http://schemas.openxmlformats.org/spreadsheetml/2006/main">
  <c r="J5" i="4" l="1"/>
  <c r="I5" i="4"/>
  <c r="H5" i="4"/>
  <c r="G5" i="4"/>
  <c r="J7" i="4"/>
  <c r="I7" i="4"/>
  <c r="H7" i="4"/>
</calcChain>
</file>

<file path=xl/sharedStrings.xml><?xml version="1.0" encoding="utf-8"?>
<sst xmlns="http://schemas.openxmlformats.org/spreadsheetml/2006/main" count="45" uniqueCount="43">
  <si>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</si>
  <si>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</si>
  <si>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</si>
  <si>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</si>
  <si>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</si>
  <si>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</si>
  <si>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</si>
  <si>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</si>
  <si>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</si>
  <si>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</si>
  <si>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</si>
  <si>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</si>
  <si>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302-05</t>
  </si>
  <si>
    <t>Хлеб пшеничный</t>
  </si>
  <si>
    <t>Хлеб ржаной</t>
  </si>
  <si>
    <t>закуска</t>
  </si>
  <si>
    <t>210-05</t>
  </si>
  <si>
    <t>Икра кабачковая</t>
  </si>
  <si>
    <t>379-05</t>
  </si>
  <si>
    <t>Кофейный напиток с молоком</t>
  </si>
  <si>
    <t>101-05</t>
  </si>
  <si>
    <t>Борщ Ставропольский</t>
  </si>
  <si>
    <t>295-05</t>
  </si>
  <si>
    <t xml:space="preserve">Котлета рубленая из птицы </t>
  </si>
  <si>
    <t>304-05</t>
  </si>
  <si>
    <t>Сок фруктовый</t>
  </si>
  <si>
    <t>Омлет натуральный с сыром</t>
  </si>
  <si>
    <t>Рис отварной с маслом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</si>
  <si>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</si>
  <si>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</si>
  <si>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</si>
  <si>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</si>
  <si>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</si>
  <si>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</si>
  <si>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</si>
  <si>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</si>
  <si>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</si>
  <si>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</si>
  <si>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</si>
  <si>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Хлеб пшеничный, яблоко</t>
  </si>
  <si>
    <t>389-05</t>
  </si>
  <si>
    <t>338-05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</si>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</sst>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8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2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Font="1" applyFill="1"/>
    <xf numFmtId="2" fontId="20" fillId="0" borderId="14" xfId="0" applyNumberFormat="1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19" xfId="0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20" fillId="0" borderId="14" xfId="0" applyFont="1" applyFill="1" applyBorder="1" applyAlignment="1">
      <alignment horizontal="center" vertical="center"/>
    </xf>
    <xf numFmtId="4" fontId="21" fillId="0" borderId="14" xfId="0" applyNumberFormat="1" applyFont="1" applyFill="1" applyBorder="1" applyAlignment="1">
      <alignment horizontal="center"/>
    </xf>
    <xf numFmtId="2" fontId="21" fillId="0" borderId="14" xfId="0" applyNumberFormat="1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left"/>
    </xf>
    <xf numFmtId="1" fontId="20" fillId="0" borderId="14" xfId="0" applyNumberFormat="1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Border="1"/>
    <xf numFmtId="0" fontId="0" fillId="0" borderId="22" xfId="0" applyFont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2" fontId="20" fillId="0" borderId="24" xfId="0" applyNumberFormat="1" applyFont="1" applyFill="1" applyBorder="1" applyAlignment="1">
      <alignment horizontal="center"/>
    </xf>
    <xf numFmtId="2" fontId="20" fillId="0" borderId="24" xfId="0" applyNumberFormat="1" applyFont="1" applyFill="1" applyBorder="1" applyAlignment="1">
      <alignment horizontal="left"/>
    </xf>
    <xf numFmtId="0" fontId="20" fillId="0" borderId="24" xfId="0" applyFont="1" applyFill="1" applyBorder="1" applyAlignment="1">
      <alignment horizontal="center"/>
    </xf>
    <xf numFmtId="2" fontId="20" fillId="0" borderId="25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2" fontId="20" fillId="0" borderId="14" xfId="0" applyNumberFormat="1" applyFont="1" applyFill="1" applyBorder="1" applyAlignment="1">
      <alignment horizontal="left" vertical="center" wrapText="1"/>
    </xf>
    <xf numFmtId="1" fontId="20" fillId="0" borderId="14" xfId="0" applyNumberFormat="1" applyFont="1" applyFill="1" applyBorder="1" applyAlignment="1">
      <alignment horizontal="center" vertical="center"/>
    </xf>
    <xf numFmtId="4" fontId="20" fillId="0" borderId="14" xfId="0" applyNumberFormat="1" applyFont="1" applyFill="1" applyBorder="1" applyAlignment="1">
      <alignment horizontal="center"/>
    </xf>
    <xf numFmtId="0" fontId="20" fillId="0" borderId="19" xfId="0" applyFont="1" applyFill="1" applyBorder="1"/>
    <xf numFmtId="2" fontId="20" fillId="0" borderId="15" xfId="0" applyNumberFormat="1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right"/>
    </xf>
    <xf numFmtId="49" fontId="19" fillId="0" borderId="0" xfId="72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2" fillId="0" borderId="27" xfId="0" applyFont="1" applyBorder="1"/>
    <xf numFmtId="0" fontId="22" fillId="0" borderId="19" xfId="0" applyFont="1" applyBorder="1"/>
    <xf numFmtId="0" fontId="0" fillId="0" borderId="0" xfId="0" applyBorder="1"/>
    <xf numFmtId="0" fontId="22" fillId="0" borderId="27" xfId="0" applyFont="1" applyFill="1" applyBorder="1"/>
    <xf numFmtId="0" fontId="8" fillId="0" borderId="19" xfId="0" applyFont="1" applyFill="1" applyBorder="1"/>
    <xf numFmtId="0" fontId="20" fillId="0" borderId="14" xfId="0" applyFont="1" applyFill="1" applyBorder="1" applyAlignment="1">
      <alignment horizontal="center" vertical="distributed" wrapText="1"/>
    </xf>
    <xf numFmtId="0" fontId="20" fillId="0" borderId="14" xfId="0" applyFont="1" applyFill="1" applyBorder="1" applyAlignment="1"/>
    <xf numFmtId="0" fontId="20" fillId="0" borderId="15" xfId="0" applyFont="1" applyFill="1" applyBorder="1" applyAlignment="1"/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1" fontId="20" fillId="0" borderId="24" xfId="0" applyNumberFormat="1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vertical="distributed" wrapText="1"/>
    </xf>
    <xf numFmtId="0" fontId="20" fillId="0" borderId="29" xfId="0" applyFont="1" applyFill="1" applyBorder="1" applyAlignment="1"/>
    <xf numFmtId="0" fontId="20" fillId="0" borderId="2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0" fillId="0" borderId="21" xfId="0" applyBorder="1"/>
    <xf numFmtId="49" fontId="20" fillId="0" borderId="15" xfId="0" applyNumberFormat="1" applyFont="1" applyFill="1" applyBorder="1" applyAlignment="1">
      <alignment horizontal="center" vertical="distributed" wrapText="1"/>
    </xf>
    <xf numFmtId="1" fontId="20" fillId="0" borderId="15" xfId="0" applyNumberFormat="1" applyFont="1" applyFill="1" applyBorder="1" applyAlignment="1">
      <alignment horizontal="center"/>
    </xf>
    <xf numFmtId="2" fontId="20" fillId="0" borderId="15" xfId="0" applyNumberFormat="1" applyFont="1" applyFill="1" applyBorder="1" applyAlignment="1">
      <alignment horizontal="center"/>
    </xf>
    <xf numFmtId="0" fontId="0" fillId="0" borderId="23" xfId="0" applyFont="1" applyBorder="1"/>
    <xf numFmtId="0" fontId="20" fillId="0" borderId="24" xfId="0" applyFont="1" applyFill="1" applyBorder="1" applyAlignment="1">
      <alignment horizontal="right"/>
    </xf>
    <xf numFmtId="4" fontId="20" fillId="0" borderId="24" xfId="0" applyNumberFormat="1" applyFont="1" applyFill="1" applyBorder="1" applyAlignment="1">
      <alignment horizontal="center"/>
    </xf>
    <xf numFmtId="0" fontId="20" fillId="0" borderId="27" xfId="0" applyFont="1" applyFill="1" applyBorder="1"/>
    <xf numFmtId="0" fontId="22" fillId="0" borderId="19" xfId="0" applyFont="1" applyFill="1" applyBorder="1"/>
    <xf numFmtId="0" fontId="22" fillId="0" borderId="20" xfId="0" applyFont="1" applyFill="1" applyBorder="1"/>
    <xf numFmtId="0" fontId="0" fillId="0" borderId="31" xfId="0" applyFill="1" applyBorder="1"/>
    <xf numFmtId="0" fontId="0" fillId="0" borderId="26" xfId="0" applyFont="1" applyFill="1" applyBorder="1" applyAlignment="1">
      <alignment horizontal="center"/>
    </xf>
    <xf numFmtId="49" fontId="19" fillId="0" borderId="11" xfId="72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/>
    </xf>
    <xf numFmtId="49" fontId="19" fillId="0" borderId="11" xfId="72" applyNumberFormat="1" applyFont="1" applyFill="1" applyBorder="1" applyAlignment="1">
      <alignment horizontal="center" vertical="center"/>
    </xf>
    <xf numFmtId="49" fontId="19" fillId="0" borderId="12" xfId="72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/>
    </xf>
    <xf numFmtId="2" fontId="21" fillId="0" borderId="15" xfId="0" applyNumberFormat="1" applyFont="1" applyFill="1" applyBorder="1" applyAlignment="1">
      <alignment horizontal="center" vertical="top" wrapText="1"/>
    </xf>
    <xf numFmtId="2" fontId="21" fillId="0" borderId="29" xfId="0" applyNumberFormat="1" applyFont="1" applyFill="1" applyBorder="1" applyAlignment="1">
      <alignment horizontal="center"/>
    </xf>
    <xf numFmtId="4" fontId="21" fillId="0" borderId="24" xfId="0" applyNumberFormat="1" applyFont="1" applyFill="1" applyBorder="1" applyAlignment="1">
      <alignment horizontal="center"/>
    </xf>
    <xf numFmtId="2" fontId="23" fillId="0" borderId="24" xfId="0" applyNumberFormat="1" applyFont="1" applyBorder="1" applyAlignment="1">
      <alignment horizontal="center"/>
    </xf>
    <xf numFmtId="2" fontId="23" fillId="0" borderId="25" xfId="0" applyNumberFormat="1" applyFont="1" applyBorder="1" applyAlignment="1">
      <alignment horizontal="center"/>
    </xf>
    <xf numFmtId="2" fontId="23" fillId="0" borderId="13" xfId="0" applyNumberFormat="1" applyFont="1" applyFill="1" applyBorder="1" applyAlignment="1">
      <alignment horizontal="center" vertical="center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2" fontId="20" fillId="0" borderId="32" xfId="0" applyNumberFormat="1" applyFont="1" applyFill="1" applyBorder="1" applyAlignment="1">
      <alignment horizontal="right"/>
    </xf>
  </cellXfs>
  <cellStyles count="80">
    <cellStyle name="20% - Акцент1" xfId="1" xr:uid="{9DD02BAE-1CEA-4E77-A9A7-8D471727AD5F}"/>
    <cellStyle name="20% — акцент1" xfId="2" builtinId="30" customBuiltin="1"/>
    <cellStyle name="20% - Акцент1_Меню школа автраки, обеды. 1-4 классы 2021" xfId="3" xr:uid="{01FFB512-62CE-4B27-B322-EF92DA9B7B66}"/>
    <cellStyle name="20% - Акцент2" xfId="4" xr:uid="{C51E7F6A-729E-417A-9C49-60A7F9AC5376}"/>
    <cellStyle name="20% — акцент2" xfId="5" builtinId="34" customBuiltin="1"/>
    <cellStyle name="20% - Акцент2_Меню школа автраки, обеды. 1-4 классы 2021" xfId="6" xr:uid="{8ABB7E7A-1C87-4135-994E-E8223A3CBDE3}"/>
    <cellStyle name="20% - Акцент3" xfId="7" xr:uid="{B9D4255D-A580-4414-902D-467FD195AA87}"/>
    <cellStyle name="20% — акцент3" xfId="8" builtinId="38" customBuiltin="1"/>
    <cellStyle name="20% - Акцент3_Меню школа автраки, обеды. 1-4 классы 2021" xfId="9" xr:uid="{C4D64242-8584-43D0-B79C-B85F3BF474F9}"/>
    <cellStyle name="20% - Акцент4" xfId="10" xr:uid="{CE4349BB-CD99-4AB1-B6BB-93782D656B0C}"/>
    <cellStyle name="20% — акцент4" xfId="11" builtinId="42" customBuiltin="1"/>
    <cellStyle name="20% - Акцент4_Меню школа автраки, обеды. 1-4 классы 2021" xfId="12" xr:uid="{E1B39483-24D3-40EA-9670-873B463D3B6A}"/>
    <cellStyle name="20% - Акцент5" xfId="13" xr:uid="{AA67E1B7-0640-427E-A41C-0E94025C38D8}"/>
    <cellStyle name="20% — акцент5" xfId="14" builtinId="46" customBuiltin="1"/>
    <cellStyle name="20% - Акцент5_Меню школа автраки, обеды. 1-4 классы 2021" xfId="15" xr:uid="{6346927F-06C9-4B45-95EA-A80E8C549522}"/>
    <cellStyle name="20% - Акцент6" xfId="16" xr:uid="{99C56907-D370-4EF7-B541-8BC19028C5AE}"/>
    <cellStyle name="20% — акцент6" xfId="17" builtinId="50" customBuiltin="1"/>
    <cellStyle name="20% - Акцент6_Меню школа автраки, обеды. 1-4 классы 2021" xfId="18" xr:uid="{4A937041-07F6-411F-A370-EA345762D39B}"/>
    <cellStyle name="40% - Акцент1" xfId="19" xr:uid="{91D897C2-2DCA-40F5-8397-AD9D50ECF10F}"/>
    <cellStyle name="40% — акцент1" xfId="20" builtinId="31" customBuiltin="1"/>
    <cellStyle name="40% - Акцент1_Меню школа автраки, обеды. 1-4 классы 2021" xfId="21" xr:uid="{059F00B7-237E-4AF5-B7C9-73A08B30434F}"/>
    <cellStyle name="40% - Акцент2" xfId="22" xr:uid="{5935C4C0-1CA4-4032-ABEE-0B3D9DA4009B}"/>
    <cellStyle name="40% — акцент2" xfId="23" builtinId="35" customBuiltin="1"/>
    <cellStyle name="40% - Акцент2_Меню школа автраки, обеды. 1-4 классы 2021" xfId="24" xr:uid="{B7E27400-513A-4F01-9BE9-57DD867A1198}"/>
    <cellStyle name="40% - Акцент3" xfId="25" xr:uid="{180A8CE4-64DD-464B-967B-5C88C7D82D80}"/>
    <cellStyle name="40% — акцент3" xfId="26" builtinId="39" customBuiltin="1"/>
    <cellStyle name="40% - Акцент3_Меню школа автраки, обеды. 1-4 классы 2021" xfId="27" xr:uid="{6F1FD179-B8F0-4280-8DAD-77EBB41F4C42}"/>
    <cellStyle name="40% - Акцент4" xfId="28" xr:uid="{37327D4D-CBA4-4B34-A11D-2F73F9E12ED2}"/>
    <cellStyle name="40% — акцент4" xfId="29" builtinId="43" customBuiltin="1"/>
    <cellStyle name="40% - Акцент4_Меню школа автраки, обеды. 1-4 классы 2021" xfId="30" xr:uid="{B11AC6DC-9D9F-48ED-875E-CF5FAAD50A8F}"/>
    <cellStyle name="40% - Акцент5" xfId="31" xr:uid="{A0439F0A-04FC-417A-AA72-D52A030E2FF8}"/>
    <cellStyle name="40% — акцент5" xfId="32" builtinId="47" customBuiltin="1"/>
    <cellStyle name="40% - Акцент5_Меню школа автраки, обеды. 1-4 классы 2021" xfId="33" xr:uid="{DE35C7B9-0E15-441B-9AE8-0EBD13BA1208}"/>
    <cellStyle name="40% - Акцент6" xfId="34" xr:uid="{7EA4FDE0-1E4A-4B8E-8F90-86775185EBC1}"/>
    <cellStyle name="40% — акцент6" xfId="35" builtinId="51" customBuiltin="1"/>
    <cellStyle name="40% - Акцент6_Меню школа автраки, обеды. 1-4 классы 2021" xfId="36" xr:uid="{9A14383E-EEB2-4943-8796-6B6A9E53A850}"/>
    <cellStyle name="60% - Акцент1" xfId="37" xr:uid="{B480A850-D6C3-4C48-A5F4-4CD4F8332CC2}"/>
    <cellStyle name="60% — акцент1" xfId="38" builtinId="32" customBuiltin="1"/>
    <cellStyle name="60% - Акцент1_Меню школа автраки, обеды. 1-4 классы 2021" xfId="39" xr:uid="{B5A761DD-2007-4DB5-ABFC-4814B6A267CD}"/>
    <cellStyle name="60% - Акцент2" xfId="40" xr:uid="{D23ADFE5-5D19-47C7-BE00-54DCB93F6174}"/>
    <cellStyle name="60% — акцент2" xfId="41" builtinId="36" customBuiltin="1"/>
    <cellStyle name="60% - Акцент2_Меню школа автраки, обеды. 1-4 классы 2021" xfId="42" xr:uid="{81EC7DC6-0905-46E7-BACD-1F057F9BF086}"/>
    <cellStyle name="60% - Акцент3" xfId="43" xr:uid="{DCDEBBF7-C89E-4B61-9A41-4453DABFDD1D}"/>
    <cellStyle name="60% — акцент3" xfId="44" builtinId="40" customBuiltin="1"/>
    <cellStyle name="60% - Акцент3_Меню школа автраки, обеды. 1-4 классы 2021" xfId="45" xr:uid="{F4A1E89E-A2B2-4C21-99F6-3C78980B899D}"/>
    <cellStyle name="60% - Акцент4" xfId="46" xr:uid="{397CA68B-CF3E-41F2-9A76-56274232F72D}"/>
    <cellStyle name="60% — акцент4" xfId="47" builtinId="44" customBuiltin="1"/>
    <cellStyle name="60% - Акцент4_Меню школа автраки, обеды. 1-4 классы 2021" xfId="48" xr:uid="{2D621247-C7FF-48BC-8A1D-7DAF4D6B567F}"/>
    <cellStyle name="60% - Акцент5" xfId="49" xr:uid="{437ADDBC-44F3-4C57-B22A-C4966DA750BB}"/>
    <cellStyle name="60% — акцент5" xfId="50" builtinId="48" customBuiltin="1"/>
    <cellStyle name="60% - Акцент5_Меню школа автраки, обеды. 1-4 классы 2021" xfId="51" xr:uid="{F77504C1-D174-4553-8A20-3F0C6878DF2E}"/>
    <cellStyle name="60% - Акцент6" xfId="52" xr:uid="{19BFC741-E254-42F9-98C2-346FC6D09A1B}"/>
    <cellStyle name="60% — акцент6" xfId="53" builtinId="52" customBuiltin="1"/>
    <cellStyle name="60% - Акцент6_Меню школа автраки, обеды. 1-4 классы 2021" xfId="54" xr:uid="{94E9285E-CDD4-40E5-BCF6-A50D9B105E2A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E9358E0F-6F5A-40D9-A1EF-A7AD3C5A1E3F}"/>
    <cellStyle name="Обычный 3" xfId="73" xr:uid="{56B87876-5ED6-4858-AD4A-4D0E769EE124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BA5F-1FF1-4355-8725-C2B0AF1EE105}">
  <dimension ref="A2:K20"/>
  <sheetViews>
    <sheetView tabSelected="1" workbookViewId="0">
      <selection activeCell="G5" sqref="G5:G8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1" customWidth="1"/>
    <col min="4" max="4" width="35.7109375" customWidth="1"/>
    <col min="5" max="5" width="9.85546875" style="2" customWidth="1"/>
    <col min="6" max="6" width="8.85546875" style="2" customWidth="1"/>
    <col min="7" max="7" width="16.42578125" style="2" customWidth="1"/>
  </cols>
  <sheetData>
    <row r="2" spans="1:11" x14ac:dyDescent="0.25">
      <c r="A2" s="2"/>
    </row>
    <row r="3" spans="1:11" s="2" customFormat="1" ht="12.6" customHeight="1" thickBot="1" x14ac:dyDescent="0.3">
      <c r="A3" s="45"/>
      <c r="C3" s="83" t="s">
        <v>42</v>
      </c>
      <c r="D3" s="84"/>
      <c r="E3" s="3" t="s">
        <v>0</v>
      </c>
      <c r="F3" s="4"/>
      <c r="G3" s="3"/>
      <c r="H3" s="5" t="s">
        <v>1</v>
      </c>
      <c r="I3" s="33"/>
      <c r="J3" s="6"/>
      <c r="K3" s="6"/>
    </row>
    <row r="4" spans="1:11" s="2" customFormat="1" ht="27.6" customHeight="1" thickBot="1" x14ac:dyDescent="0.3">
      <c r="A4" s="15" t="s">
        <v>28</v>
      </c>
      <c r="B4" s="71" t="s">
        <v>2</v>
      </c>
      <c r="C4" s="72" t="s">
        <v>3</v>
      </c>
      <c r="D4" s="72" t="s">
        <v>4</v>
      </c>
      <c r="E4" s="72" t="s">
        <v>5</v>
      </c>
      <c r="F4" s="73" t="s">
        <v>6</v>
      </c>
      <c r="G4" s="74" t="s">
        <v>7</v>
      </c>
      <c r="H4" s="74" t="s">
        <v>8</v>
      </c>
      <c r="I4" s="74" t="s">
        <v>9</v>
      </c>
      <c r="J4" s="75" t="s">
        <v>10</v>
      </c>
      <c r="K4" s="40"/>
    </row>
    <row r="5" spans="1:11" s="2" customFormat="1" ht="19.5" customHeight="1" x14ac:dyDescent="0.25">
      <c r="A5" s="67" t="s">
        <v>29</v>
      </c>
      <c r="B5" s="24" t="s">
        <v>38</v>
      </c>
      <c r="C5" s="63" t="s">
        <v>16</v>
      </c>
      <c r="D5" s="38" t="s">
        <v>26</v>
      </c>
      <c r="E5" s="51">
        <v>160</v>
      </c>
      <c r="F5" s="77">
        <v>33</v>
      </c>
      <c r="G5" s="82">
        <f>463.3/0.15*0.16</f>
        <v>494.18666666666672</v>
      </c>
      <c r="H5" s="82">
        <f>23.9/0.15*0.16</f>
        <v>25.493333333333336</v>
      </c>
      <c r="I5" s="82">
        <f>39.2/0.15*0.16</f>
        <v>41.81333333333334</v>
      </c>
      <c r="J5" s="82">
        <f>3.4/0.15*0.16</f>
        <v>3.6266666666666669</v>
      </c>
    </row>
    <row r="6" spans="1:11" s="2" customFormat="1" ht="19.5" customHeight="1" x14ac:dyDescent="0.25">
      <c r="A6" s="37"/>
      <c r="B6" s="27" t="s">
        <v>37</v>
      </c>
      <c r="C6" s="10" t="s">
        <v>18</v>
      </c>
      <c r="D6" s="34" t="s">
        <v>19</v>
      </c>
      <c r="E6" s="35">
        <v>200</v>
      </c>
      <c r="F6" s="10">
        <v>12</v>
      </c>
      <c r="G6" s="10">
        <v>109</v>
      </c>
      <c r="H6" s="10">
        <v>2.8</v>
      </c>
      <c r="I6" s="10">
        <v>1.75</v>
      </c>
      <c r="J6" s="12">
        <v>24.35</v>
      </c>
    </row>
    <row r="7" spans="1:11" s="2" customFormat="1" ht="19.5" customHeight="1" x14ac:dyDescent="0.25">
      <c r="A7" s="68"/>
      <c r="B7" s="53" t="s">
        <v>36</v>
      </c>
      <c r="C7" s="11" t="s">
        <v>41</v>
      </c>
      <c r="D7" s="22" t="s">
        <v>39</v>
      </c>
      <c r="E7" s="23">
        <v>180</v>
      </c>
      <c r="F7" s="9">
        <v>28</v>
      </c>
      <c r="G7" s="9">
        <v>102.42</v>
      </c>
      <c r="H7" s="9">
        <f>0.948+0.4</f>
        <v>1.3479999999999999</v>
      </c>
      <c r="I7" s="9">
        <f>0.12+0.4</f>
        <v>0.52</v>
      </c>
      <c r="J7" s="14">
        <f>5.796+9.8</f>
        <v>15.596</v>
      </c>
    </row>
    <row r="8" spans="1:11" s="2" customFormat="1" ht="19.5" customHeight="1" thickBot="1" x14ac:dyDescent="0.3">
      <c r="A8" s="69"/>
      <c r="B8" s="28"/>
      <c r="C8" s="31" t="s">
        <v>12</v>
      </c>
      <c r="D8" s="76" t="s">
        <v>17</v>
      </c>
      <c r="E8" s="31">
        <v>50</v>
      </c>
      <c r="F8" s="29">
        <v>10</v>
      </c>
      <c r="G8" s="29">
        <v>67</v>
      </c>
      <c r="H8" s="29">
        <v>0.77500000000000002</v>
      </c>
      <c r="I8" s="29">
        <v>0.05</v>
      </c>
      <c r="J8" s="32">
        <v>1.625</v>
      </c>
    </row>
    <row r="9" spans="1:11" s="7" customFormat="1" ht="17.25" customHeight="1" x14ac:dyDescent="0.25">
      <c r="A9" s="43" t="s">
        <v>30</v>
      </c>
      <c r="B9" s="60" t="s">
        <v>31</v>
      </c>
      <c r="C9" s="61"/>
      <c r="D9" s="50"/>
      <c r="E9" s="62"/>
      <c r="F9" s="63"/>
      <c r="G9" s="51"/>
      <c r="H9" s="51"/>
      <c r="I9" s="51"/>
      <c r="J9" s="52"/>
    </row>
    <row r="10" spans="1:11" s="7" customFormat="1" ht="17.25" customHeight="1" x14ac:dyDescent="0.25">
      <c r="A10" s="44"/>
      <c r="B10" s="26"/>
      <c r="C10" s="11"/>
      <c r="D10" s="39"/>
      <c r="E10" s="39"/>
      <c r="F10" s="36"/>
      <c r="G10" s="9"/>
      <c r="H10" s="9"/>
      <c r="I10" s="9"/>
      <c r="J10" s="14"/>
    </row>
    <row r="11" spans="1:11" s="7" customFormat="1" ht="17.25" customHeight="1" thickBot="1" x14ac:dyDescent="0.3">
      <c r="A11" s="44"/>
      <c r="B11" s="64"/>
      <c r="C11" s="31"/>
      <c r="D11" s="65"/>
      <c r="E11" s="65"/>
      <c r="F11" s="66"/>
      <c r="G11" s="29"/>
      <c r="H11" s="29"/>
      <c r="I11" s="29"/>
      <c r="J11" s="32"/>
    </row>
    <row r="12" spans="1:11" s="2" customFormat="1" ht="19.5" customHeight="1" x14ac:dyDescent="0.25">
      <c r="A12" s="46" t="s">
        <v>32</v>
      </c>
      <c r="B12" s="70" t="s">
        <v>15</v>
      </c>
      <c r="C12" s="56"/>
      <c r="D12" s="57"/>
      <c r="E12" s="58"/>
      <c r="F12" s="78"/>
      <c r="G12" s="58"/>
      <c r="H12" s="58"/>
      <c r="I12" s="58"/>
      <c r="J12" s="59"/>
    </row>
    <row r="13" spans="1:11" s="2" customFormat="1" ht="19.5" customHeight="1" x14ac:dyDescent="0.25">
      <c r="A13" s="47"/>
      <c r="B13" s="25" t="s">
        <v>33</v>
      </c>
      <c r="C13" s="19" t="s">
        <v>20</v>
      </c>
      <c r="D13" s="22" t="s">
        <v>21</v>
      </c>
      <c r="E13" s="23">
        <v>200</v>
      </c>
      <c r="F13" s="21">
        <v>15</v>
      </c>
      <c r="G13" s="9">
        <v>82</v>
      </c>
      <c r="H13" s="9">
        <v>1.45</v>
      </c>
      <c r="I13" s="9">
        <v>3.93</v>
      </c>
      <c r="J13" s="14">
        <v>100.2</v>
      </c>
    </row>
    <row r="14" spans="1:11" s="2" customFormat="1" ht="19.5" customHeight="1" x14ac:dyDescent="0.25">
      <c r="A14" s="47"/>
      <c r="B14" s="25" t="s">
        <v>34</v>
      </c>
      <c r="C14" s="10" t="s">
        <v>22</v>
      </c>
      <c r="D14" s="34" t="s">
        <v>23</v>
      </c>
      <c r="E14" s="11">
        <v>90</v>
      </c>
      <c r="F14" s="21">
        <v>35</v>
      </c>
      <c r="G14" s="9">
        <v>354.31</v>
      </c>
      <c r="H14" s="9">
        <v>14.55</v>
      </c>
      <c r="I14" s="9">
        <v>16.3</v>
      </c>
      <c r="J14" s="14">
        <v>13.56</v>
      </c>
    </row>
    <row r="15" spans="1:11" s="2" customFormat="1" ht="19.5" customHeight="1" x14ac:dyDescent="0.25">
      <c r="A15" s="16"/>
      <c r="B15" s="26" t="s">
        <v>11</v>
      </c>
      <c r="C15" s="9" t="s">
        <v>24</v>
      </c>
      <c r="D15" s="22" t="s">
        <v>27</v>
      </c>
      <c r="E15" s="23">
        <v>160</v>
      </c>
      <c r="F15" s="21">
        <v>7</v>
      </c>
      <c r="G15" s="9">
        <v>336.18</v>
      </c>
      <c r="H15" s="9">
        <v>5.51</v>
      </c>
      <c r="I15" s="9">
        <v>8.1300000000000008</v>
      </c>
      <c r="J15" s="14">
        <v>55.01</v>
      </c>
    </row>
    <row r="16" spans="1:11" s="2" customFormat="1" ht="19.5" customHeight="1" x14ac:dyDescent="0.25">
      <c r="A16" s="17"/>
      <c r="B16" s="27" t="s">
        <v>35</v>
      </c>
      <c r="C16" s="48" t="s">
        <v>40</v>
      </c>
      <c r="D16" s="49" t="s">
        <v>25</v>
      </c>
      <c r="E16" s="11">
        <v>200</v>
      </c>
      <c r="F16" s="21">
        <v>10</v>
      </c>
      <c r="G16" s="11">
        <v>100.8</v>
      </c>
      <c r="H16" s="11">
        <v>1.08</v>
      </c>
      <c r="I16" s="11"/>
      <c r="J16" s="13">
        <v>25.74</v>
      </c>
    </row>
    <row r="17" spans="1:10" s="2" customFormat="1" ht="19.5" customHeight="1" x14ac:dyDescent="0.25">
      <c r="A17" s="17"/>
      <c r="B17" s="53" t="s">
        <v>36</v>
      </c>
      <c r="C17" s="9"/>
      <c r="D17" s="22" t="s">
        <v>13</v>
      </c>
      <c r="E17" s="23">
        <v>30</v>
      </c>
      <c r="F17" s="20">
        <v>2</v>
      </c>
      <c r="G17" s="9">
        <v>31.92</v>
      </c>
      <c r="H17" s="9">
        <v>0.94799999999999995</v>
      </c>
      <c r="I17" s="9">
        <v>0.12</v>
      </c>
      <c r="J17" s="14">
        <v>5.7960000000000003</v>
      </c>
    </row>
    <row r="18" spans="1:10" s="2" customFormat="1" ht="19.5" customHeight="1" thickBot="1" x14ac:dyDescent="0.3">
      <c r="A18" s="18"/>
      <c r="B18" s="54" t="s">
        <v>36</v>
      </c>
      <c r="C18" s="29"/>
      <c r="D18" s="30" t="s">
        <v>14</v>
      </c>
      <c r="E18" s="55">
        <v>30</v>
      </c>
      <c r="F18" s="79">
        <v>2</v>
      </c>
      <c r="G18" s="80">
        <v>77.400000000000006</v>
      </c>
      <c r="H18" s="80">
        <v>2.5499999999999998</v>
      </c>
      <c r="I18" s="80">
        <v>0.99</v>
      </c>
      <c r="J18" s="81">
        <v>12.75</v>
      </c>
    </row>
    <row r="19" spans="1:10" s="2" customFormat="1" x14ac:dyDescent="0.25">
      <c r="A19" s="5"/>
      <c r="B19" s="8"/>
      <c r="C19" s="85"/>
      <c r="D19" s="85"/>
      <c r="E19" s="85"/>
      <c r="F19" s="41"/>
      <c r="G19" s="41"/>
      <c r="H19" s="41"/>
      <c r="I19" s="41"/>
      <c r="J19" s="41"/>
    </row>
    <row r="20" spans="1:10" s="2" customFormat="1" x14ac:dyDescent="0.25">
      <c r="A20" s="8"/>
      <c r="C20" s="42"/>
    </row>
  </sheetData>
  <sheetProtection selectLockedCells="1" selectUnlockedCells="1"/>
  <mergeCells count="2">
    <mergeCell ref="C3:D3"/>
    <mergeCell ref="C19:E19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2024-09-06T09:59:05Z</dcterms:created>
  <dcterms:modified xsi:type="dcterms:W3CDTF">2024-09-06T09:59:05Z</dcterms:modified>
</cp:coreProperties>
</file>