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-2\Desktop\ПЛАНЫ  по учреждениям который нужно отправить\СОШ 14\"/>
    </mc:Choice>
  </mc:AlternateContent>
  <bookViews>
    <workbookView xWindow="120" yWindow="120" windowWidth="19020" windowHeight="10920"/>
  </bookViews>
  <sheets>
    <sheet name="на 01.01.25" sheetId="9" r:id="rId1"/>
  </sheets>
  <definedNames>
    <definedName name="_xlnm.Print_Area" localSheetId="0">'на 01.01.25'!$A$1:$FK$78</definedName>
  </definedNames>
  <calcPr calcId="152511" iterate="1"/>
</workbook>
</file>

<file path=xl/calcChain.xml><?xml version="1.0" encoding="utf-8"?>
<calcChain xmlns="http://schemas.openxmlformats.org/spreadsheetml/2006/main">
  <c r="DP65" i="9" l="1"/>
  <c r="EN64" i="9" l="1"/>
  <c r="DP63" i="9"/>
  <c r="DP62" i="9"/>
  <c r="DP56" i="9" l="1"/>
  <c r="DP55" i="9"/>
  <c r="DP61" i="9" l="1"/>
  <c r="DP59" i="9"/>
  <c r="DP52" i="9"/>
  <c r="DP51" i="9"/>
  <c r="DP50" i="9"/>
  <c r="DP46" i="9"/>
  <c r="DP45" i="9"/>
  <c r="DP49" i="9" l="1"/>
  <c r="DP54" i="9"/>
  <c r="EN63" i="9"/>
  <c r="EN62" i="9"/>
  <c r="EN61" i="9"/>
  <c r="EN60" i="9"/>
  <c r="EN59" i="9"/>
  <c r="EN43" i="9" l="1"/>
  <c r="DP44" i="9"/>
  <c r="EN44" i="9" s="1"/>
  <c r="EN56" i="9"/>
  <c r="EN55" i="9"/>
  <c r="EN57" i="9"/>
  <c r="EN58" i="9"/>
  <c r="EN54" i="9" l="1"/>
  <c r="EN42" i="9" l="1"/>
  <c r="EN45" i="9"/>
  <c r="EN46" i="9"/>
  <c r="EN47" i="9"/>
  <c r="EN65" i="9" s="1"/>
  <c r="EN51" i="9"/>
  <c r="EN50" i="9"/>
  <c r="EN52" i="9"/>
  <c r="EN48" i="9"/>
  <c r="EN49" i="9" l="1"/>
  <c r="FM65" i="9" l="1"/>
</calcChain>
</file>

<file path=xl/sharedStrings.xml><?xml version="1.0" encoding="utf-8"?>
<sst xmlns="http://schemas.openxmlformats.org/spreadsheetml/2006/main" count="160" uniqueCount="113">
  <si>
    <t>Наименование органа, осуществляющего</t>
  </si>
  <si>
    <t>Наименование бюджета</t>
  </si>
  <si>
    <t>КОДЫ</t>
  </si>
  <si>
    <t>Дата</t>
  </si>
  <si>
    <t>Форма по ОКУД</t>
  </si>
  <si>
    <t>по ОКПО</t>
  </si>
  <si>
    <t>Глава по БК</t>
  </si>
  <si>
    <t>код</t>
  </si>
  <si>
    <t>Номер страницы</t>
  </si>
  <si>
    <t>Всего страниц</t>
  </si>
  <si>
    <t>Руководитель</t>
  </si>
  <si>
    <t>(подпись)</t>
  </si>
  <si>
    <t>(расшифровка подписи)</t>
  </si>
  <si>
    <t>ОТМЕТКА ОРГАНА, ОСУЩЕСТВЛЯЮЩЕГО ВЕДЕНИЕ ЛИЦЕВОГО СЧЕТА,</t>
  </si>
  <si>
    <t>Ответственный</t>
  </si>
  <si>
    <t>исполнитель</t>
  </si>
  <si>
    <t>(должность)</t>
  </si>
  <si>
    <t>(телефон)</t>
  </si>
  <si>
    <t>"</t>
  </si>
  <si>
    <t xml:space="preserve"> г.</t>
  </si>
  <si>
    <t xml:space="preserve"> Г.</t>
  </si>
  <si>
    <t>от "</t>
  </si>
  <si>
    <t>СВЕДЕНИЯ</t>
  </si>
  <si>
    <t>0501016</t>
  </si>
  <si>
    <t>УТВЕРЖДАЮ</t>
  </si>
  <si>
    <t>(наименование должности лица, утверждающего документ; наименование органа,</t>
  </si>
  <si>
    <t>осуществляющего функции и полномочия учредителя (учреждения))</t>
  </si>
  <si>
    <t>ИНН/КПП</t>
  </si>
  <si>
    <t>Дата представления предыдущих Сведений</t>
  </si>
  <si>
    <t>по ОКЕИ</t>
  </si>
  <si>
    <t>по ОКВ</t>
  </si>
  <si>
    <t>Единица измерения: руб. (с точностью до второго десятичного знака)</t>
  </si>
  <si>
    <t>(наименование иностранной валюты)</t>
  </si>
  <si>
    <t>Наименование субсидии</t>
  </si>
  <si>
    <t>Код
субсидии</t>
  </si>
  <si>
    <t>сумма</t>
  </si>
  <si>
    <t>поступления</t>
  </si>
  <si>
    <t>выплаты</t>
  </si>
  <si>
    <t>Планируемые</t>
  </si>
  <si>
    <t>Разрешенный к использованию</t>
  </si>
  <si>
    <t>остаток субсидии прошлых лет</t>
  </si>
  <si>
    <t>на начало 20</t>
  </si>
  <si>
    <t>Всего</t>
  </si>
  <si>
    <t>О ПРИНЯТИИ НАСТОЯЩИХ СВЕДЕНИЙ</t>
  </si>
  <si>
    <t>функции и полномочия учредителя</t>
  </si>
  <si>
    <t>учреждение (подразделение)</t>
  </si>
  <si>
    <t>Государственное (муниципальное)</t>
  </si>
  <si>
    <t>к Требованиям к плану финансово-хозяйственной деятельности государственного (муниципального)</t>
  </si>
  <si>
    <t>ОБ ОПЕРАЦИЯХ С ЦЕЛЕВЫМИ СУБСИДИЯМИ, ПРЕДОСТАВЛЕННЫМИ ГОСУДАРСТВЕННОМУ (МУНИЦИПАЛЬНОМУ) УЧРЕЖДЕНИЮ НА 20</t>
  </si>
  <si>
    <t>учреждения, утвержденным Приказом Министерства финансов Российской Федерации</t>
  </si>
  <si>
    <t>по ОКТМО</t>
  </si>
  <si>
    <t>ведение лицевого счета</t>
  </si>
  <si>
    <t>Остаток средств на начало года</t>
  </si>
  <si>
    <t>Суммы возврата дебиторской задолженности прошлых лет</t>
  </si>
  <si>
    <t>х</t>
  </si>
  <si>
    <t>Код объекта ФАИП</t>
  </si>
  <si>
    <t>от 28 июля 2010 г. № 81н</t>
  </si>
  <si>
    <t>(в ред. Приказов Минфина России от 27.12.2013 № 140н, от 24.09.2015 № 140н)</t>
  </si>
  <si>
    <t>Код 
по бюджетной классификации Российской Федерации</t>
  </si>
  <si>
    <t>Приложение № 1</t>
  </si>
  <si>
    <t>2631022881/263101001</t>
  </si>
  <si>
    <t>бюджет города Невинномысска</t>
  </si>
  <si>
    <t>Управление образования администрации города Невинномысска</t>
  </si>
  <si>
    <t>МКУ "МУЦ" города Невинномысска</t>
  </si>
  <si>
    <t>Начальник</t>
  </si>
  <si>
    <t>управления образования администрации города невинномысска</t>
  </si>
  <si>
    <t xml:space="preserve">Реализация мероприятий, проводимых в рамках МП "Развитие образования в городе невинномысске" в части расходов на трудовую занятость детей во внеурочное время </t>
  </si>
  <si>
    <t>Оплата труда</t>
  </si>
  <si>
    <t>Начисления на выплаты по оплате труда</t>
  </si>
  <si>
    <t>606.10.05.02</t>
  </si>
  <si>
    <t>ведущий экономист</t>
  </si>
  <si>
    <t>3-15-51</t>
  </si>
  <si>
    <t>Муниципальное бюджетное общеобразовательное учреждение средняя общеобразовательная                                         школа № 14 города Невинномысска</t>
  </si>
  <si>
    <t>244</t>
  </si>
  <si>
    <t>А.В.Пушкарская</t>
  </si>
  <si>
    <t>111</t>
  </si>
  <si>
    <t>119</t>
  </si>
  <si>
    <t>Е.В.Кубрин</t>
  </si>
  <si>
    <t>Реализация мероприятий, проводимых в рамках МП "Развитие образования в городе невинномысске" в части расходов на проведение работ по замене оконных блоков в муниципальных образовательных организациях (текущий ремонт)</t>
  </si>
  <si>
    <t>606.10.05.03</t>
  </si>
  <si>
    <t>Реализация мероприятий, проводимых в рамках МП "Развитие образовния в городе Невинномысске" в части расходов на ежемесячное денежное вознаграждение за классное руководство педагогическим работникам</t>
  </si>
  <si>
    <t>606.10.05.15</t>
  </si>
  <si>
    <t>Реализация мероприятий, проводимых в рамках  МП "Развитие образования в городе Невинномысске" в части расходов на  обеспечение горячим питанием учащихся образовательных организаций</t>
  </si>
  <si>
    <t>606.10.05.13</t>
  </si>
  <si>
    <t>Реализация мероприятий, проводимых в рамках МП "Развитие образования в городе невинномысске" в части расходов по обеспечению деятельности муниципальных образовательных организаций(новогодние подарки)</t>
  </si>
  <si>
    <t>Реализация мероприятий, проводимых в рамках  МП "Развитие образования в городе Невинномысске" в части расходов на  обеспечение горячим питанием учащихся с ОВЗ в образовательных организациях.</t>
  </si>
  <si>
    <t>606.10.05.18</t>
  </si>
  <si>
    <t>606.10.05.04</t>
  </si>
  <si>
    <t>Реализация мероприятий, проводимых в рамках МП "Развитие образования  в городе Невинномысске", в части расходов на предоставление в 2021 году дополнительной меры социальной поддержки отдельным категориям граждан на территории города</t>
  </si>
  <si>
    <t>606.10.02.02</t>
  </si>
  <si>
    <t>243</t>
  </si>
  <si>
    <t>Е.И. Белашова</t>
  </si>
  <si>
    <t>Руководитель финан-</t>
  </si>
  <si>
    <t>сово-экономи-</t>
  </si>
  <si>
    <t>ческой службы</t>
  </si>
  <si>
    <t>Е.С. Шестак</t>
  </si>
  <si>
    <t>Реализация мероприятий, проводимых в рамках  МП "Развитие образования в городе Невинномысске" в части расходов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</si>
  <si>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 xml:space="preserve">     </t>
  </si>
  <si>
    <t>606.10.0101</t>
  </si>
  <si>
    <t xml:space="preserve">Реализация мероприятий, проводимых в рамках МП "Развитие образования в городе Невинномысске" в части расходов на приобретение основных средств </t>
  </si>
  <si>
    <t xml:space="preserve">Реализация мероприятий, проводимых в рамках МП "Развитие образования в городе Невинномысске" в части расходов на проведение капитальных ремонтов в муниципальных образовательных организациях </t>
  </si>
  <si>
    <t>606.10.0513</t>
  </si>
  <si>
    <t xml:space="preserve">Реализация мероприятий, проводимых в рамках МП "Развитие образования в городе Невинномысске" по обеспечению антитеррорестической защищенности в государственных и муниципальных общеобразовательных организациях (антитеррор) 
</t>
  </si>
  <si>
    <t xml:space="preserve">Реализация мероприятий, проводимых в рамках МП "Развитие образования в городе Невинномысске" в части расходов на обеспечение ребенка (детей) участника специальной военной операции, обучающегося по образовательным программам основного общего или среднего общего образованя в муниц. образ. орг-ии, бесплатным гор. питанием </t>
  </si>
  <si>
    <t>606.10.05.22</t>
  </si>
  <si>
    <t>606.10.0503    Ц81</t>
  </si>
  <si>
    <t xml:space="preserve">Реализация мероприятий, проводимых в рамках МП "Развитие образования в городе Невинномысске" в части расходов на приобретне основных средств  
приобретение макетов "Автомат Калашникова"оборудования </t>
  </si>
  <si>
    <t>24</t>
  </si>
  <si>
    <t>25</t>
  </si>
  <si>
    <t xml:space="preserve">Реализация мероприятий, проводимых в рамках МП "Развитие образования в городе Невинномысске" в части расходов целевое обучение </t>
  </si>
  <si>
    <t>Реализация мероприятий, проводимых в рамках МП "Развитие образования в городе Невинномысске" в части расходов на приобретне основных средств (приобретение комплекты "Биатлон")</t>
  </si>
  <si>
    <t>Реализация мероприятий, проводимых в рамках МП "Развитие образования в городе Невинномысске" в части расходов на приобретне программного обеспечения ViPNet Client</t>
  </si>
  <si>
    <t>Реализация мероприятий, проводимых в рамках МП "Развитие образования в городе Невинномысске" в части расходов на приобретне пули "Биатлон"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</si>
</sst>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7"/>
      <name val="Arial"/>
      <family val="2"/>
      <charset val="204"/>
    </font>
    <font>
      <sz val="6.5"/>
      <name val="Arial"/>
      <family val="2"/>
      <charset val="204"/>
    </font>
    <font>
      <sz val="7"/>
      <name val="Arial Narrow"/>
      <family val="2"/>
      <charset val="204"/>
    </font>
    <font>
      <sz val="8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2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top"/>
    </xf>
    <xf numFmtId="0" fontId="3" fillId="0" borderId="5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51" xfId="0" applyNumberFormat="1" applyFont="1" applyBorder="1" applyAlignment="1">
      <alignment horizontal="left"/>
    </xf>
    <xf numFmtId="0" fontId="2" fillId="0" borderId="52" xfId="0" applyNumberFormat="1" applyFont="1" applyBorder="1" applyAlignment="1">
      <alignment horizontal="left"/>
    </xf>
    <xf numFmtId="0" fontId="2" fillId="0" borderId="32" xfId="0" applyNumberFormat="1" applyFont="1" applyBorder="1" applyAlignment="1">
      <alignment horizontal="left" vertical="top"/>
    </xf>
    <xf numFmtId="0" fontId="2" fillId="0" borderId="33" xfId="0" applyNumberFormat="1" applyFont="1" applyBorder="1" applyAlignment="1">
      <alignment horizontal="left" vertical="top"/>
    </xf>
    <xf numFmtId="0" fontId="2" fillId="0" borderId="56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wrapText="1"/>
    </xf>
    <xf numFmtId="0" fontId="7" fillId="0" borderId="15" xfId="0" applyNumberFormat="1" applyFont="1" applyFill="1" applyBorder="1" applyAlignment="1">
      <alignment horizontal="center" wrapText="1"/>
    </xf>
    <xf numFmtId="49" fontId="3" fillId="0" borderId="14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49" fontId="11" fillId="0" borderId="64" xfId="0" applyNumberFormat="1" applyFont="1" applyFill="1" applyBorder="1" applyAlignment="1">
      <alignment horizontal="center"/>
    </xf>
    <xf numFmtId="49" fontId="11" fillId="0" borderId="59" xfId="0" applyNumberFormat="1" applyFont="1" applyFill="1" applyBorder="1" applyAlignment="1">
      <alignment horizontal="center"/>
    </xf>
    <xf numFmtId="49" fontId="11" fillId="0" borderId="60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4" fontId="2" fillId="0" borderId="67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2" fillId="0" borderId="64" xfId="0" applyNumberFormat="1" applyFont="1" applyFill="1" applyBorder="1" applyAlignment="1">
      <alignment horizontal="center" wrapText="1"/>
    </xf>
    <xf numFmtId="0" fontId="2" fillId="0" borderId="59" xfId="0" applyNumberFormat="1" applyFont="1" applyFill="1" applyBorder="1" applyAlignment="1">
      <alignment horizontal="center" wrapText="1"/>
    </xf>
    <xf numFmtId="0" fontId="2" fillId="0" borderId="18" xfId="0" applyNumberFormat="1" applyFont="1" applyFill="1" applyBorder="1" applyAlignment="1">
      <alignment horizontal="center" wrapText="1"/>
    </xf>
    <xf numFmtId="49" fontId="3" fillId="0" borderId="64" xfId="0" applyNumberFormat="1" applyFont="1" applyFill="1" applyBorder="1" applyAlignment="1">
      <alignment horizontal="center"/>
    </xf>
    <xf numFmtId="49" fontId="3" fillId="0" borderId="59" xfId="0" applyNumberFormat="1" applyFont="1" applyFill="1" applyBorder="1" applyAlignment="1">
      <alignment horizontal="center"/>
    </xf>
    <xf numFmtId="49" fontId="3" fillId="0" borderId="60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5" xfId="0" applyNumberFormat="1" applyFont="1" applyFill="1" applyBorder="1" applyAlignment="1">
      <alignment horizontal="center"/>
    </xf>
    <xf numFmtId="49" fontId="11" fillId="0" borderId="19" xfId="0" applyNumberFormat="1" applyFont="1" applyFill="1" applyBorder="1" applyAlignment="1">
      <alignment horizontal="center"/>
    </xf>
    <xf numFmtId="49" fontId="2" fillId="0" borderId="59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7" fillId="0" borderId="7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54" xfId="0" applyNumberFormat="1" applyFont="1" applyFill="1" applyBorder="1" applyAlignment="1">
      <alignment horizontal="center" vertical="center" wrapText="1"/>
    </xf>
    <xf numFmtId="49" fontId="3" fillId="0" borderId="57" xfId="0" applyNumberFormat="1" applyFont="1" applyFill="1" applyBorder="1" applyAlignment="1">
      <alignment horizontal="center" vertical="center"/>
    </xf>
    <xf numFmtId="49" fontId="3" fillId="0" borderId="58" xfId="0" applyNumberFormat="1" applyFont="1" applyFill="1" applyBorder="1" applyAlignment="1">
      <alignment horizontal="center" vertical="center"/>
    </xf>
    <xf numFmtId="49" fontId="3" fillId="0" borderId="68" xfId="0" applyNumberFormat="1" applyFont="1" applyFill="1" applyBorder="1" applyAlignment="1">
      <alignment horizontal="center" vertical="center"/>
    </xf>
    <xf numFmtId="49" fontId="11" fillId="2" borderId="53" xfId="0" applyNumberFormat="1" applyFont="1" applyFill="1" applyBorder="1" applyAlignment="1">
      <alignment horizontal="center" vertical="center"/>
    </xf>
    <xf numFmtId="49" fontId="11" fillId="2" borderId="54" xfId="0" applyNumberFormat="1" applyFont="1" applyFill="1" applyBorder="1" applyAlignment="1">
      <alignment horizontal="center" vertical="center"/>
    </xf>
    <xf numFmtId="49" fontId="11" fillId="2" borderId="55" xfId="0" applyNumberFormat="1" applyFont="1" applyFill="1" applyBorder="1" applyAlignment="1">
      <alignment horizontal="center" vertical="center"/>
    </xf>
    <xf numFmtId="49" fontId="2" fillId="2" borderId="63" xfId="0" applyNumberFormat="1" applyFont="1" applyFill="1" applyBorder="1" applyAlignment="1">
      <alignment horizontal="center"/>
    </xf>
    <xf numFmtId="49" fontId="2" fillId="2" borderId="58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65" xfId="0" applyNumberFormat="1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4" fontId="2" fillId="2" borderId="65" xfId="0" applyNumberFormat="1" applyFont="1" applyFill="1" applyBorder="1" applyAlignment="1">
      <alignment horizontal="center" vertical="center"/>
    </xf>
    <xf numFmtId="4" fontId="2" fillId="2" borderId="35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49" fontId="3" fillId="0" borderId="73" xfId="0" applyNumberFormat="1" applyFont="1" applyFill="1" applyBorder="1" applyAlignment="1">
      <alignment horizontal="center" vertical="center"/>
    </xf>
    <xf numFmtId="49" fontId="3" fillId="0" borderId="69" xfId="0" applyNumberFormat="1" applyFont="1" applyFill="1" applyBorder="1" applyAlignment="1">
      <alignment horizontal="center" vertical="center"/>
    </xf>
    <xf numFmtId="49" fontId="3" fillId="0" borderId="74" xfId="0" applyNumberFormat="1" applyFont="1" applyFill="1" applyBorder="1" applyAlignment="1">
      <alignment horizontal="center" vertical="center"/>
    </xf>
    <xf numFmtId="49" fontId="11" fillId="0" borderId="73" xfId="0" applyNumberFormat="1" applyFont="1" applyFill="1" applyBorder="1" applyAlignment="1">
      <alignment horizontal="center" vertical="center"/>
    </xf>
    <xf numFmtId="49" fontId="11" fillId="0" borderId="69" xfId="0" applyNumberFormat="1" applyFont="1" applyFill="1" applyBorder="1" applyAlignment="1">
      <alignment horizontal="center" vertical="center"/>
    </xf>
    <xf numFmtId="49" fontId="11" fillId="0" borderId="7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69" xfId="0" applyNumberFormat="1" applyFont="1" applyFill="1" applyBorder="1" applyAlignment="1">
      <alignment horizontal="center" vertical="center"/>
    </xf>
    <xf numFmtId="2" fontId="2" fillId="0" borderId="69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" fontId="7" fillId="0" borderId="72" xfId="0" applyNumberFormat="1" applyFont="1" applyFill="1" applyBorder="1" applyAlignment="1">
      <alignment horizontal="center" vertical="center"/>
    </xf>
    <xf numFmtId="4" fontId="7" fillId="0" borderId="71" xfId="0" applyNumberFormat="1" applyFont="1" applyFill="1" applyBorder="1" applyAlignment="1">
      <alignment horizontal="center" vertical="center"/>
    </xf>
    <xf numFmtId="4" fontId="7" fillId="0" borderId="33" xfId="0" applyNumberFormat="1" applyFont="1" applyFill="1" applyBorder="1" applyAlignment="1">
      <alignment horizontal="center"/>
    </xf>
    <xf numFmtId="4" fontId="7" fillId="0" borderId="56" xfId="0" applyNumberFormat="1" applyFont="1" applyFill="1" applyBorder="1" applyAlignment="1">
      <alignment horizontal="center"/>
    </xf>
    <xf numFmtId="0" fontId="7" fillId="0" borderId="57" xfId="0" applyNumberFormat="1" applyFont="1" applyFill="1" applyBorder="1" applyAlignment="1">
      <alignment horizontal="center" wrapText="1"/>
    </xf>
    <xf numFmtId="0" fontId="7" fillId="0" borderId="58" xfId="0" applyNumberFormat="1" applyFont="1" applyFill="1" applyBorder="1" applyAlignment="1">
      <alignment horizontal="center" wrapText="1"/>
    </xf>
    <xf numFmtId="0" fontId="7" fillId="0" borderId="62" xfId="0" applyNumberFormat="1" applyFont="1" applyFill="1" applyBorder="1" applyAlignment="1">
      <alignment horizontal="center" wrapText="1"/>
    </xf>
    <xf numFmtId="49" fontId="3" fillId="0" borderId="57" xfId="0" applyNumberFormat="1" applyFont="1" applyFill="1" applyBorder="1" applyAlignment="1">
      <alignment horizontal="center"/>
    </xf>
    <xf numFmtId="49" fontId="3" fillId="0" borderId="58" xfId="0" applyNumberFormat="1" applyFont="1" applyFill="1" applyBorder="1" applyAlignment="1">
      <alignment horizontal="center"/>
    </xf>
    <xf numFmtId="49" fontId="3" fillId="0" borderId="68" xfId="0" applyNumberFormat="1" applyFont="1" applyFill="1" applyBorder="1" applyAlignment="1">
      <alignment horizontal="center"/>
    </xf>
    <xf numFmtId="49" fontId="11" fillId="0" borderId="45" xfId="0" applyNumberFormat="1" applyFon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49" fontId="11" fillId="0" borderId="46" xfId="0" applyNumberFormat="1" applyFont="1" applyFill="1" applyBorder="1" applyAlignment="1">
      <alignment horizont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40" xfId="0" applyNumberFormat="1" applyFont="1" applyFill="1" applyBorder="1" applyAlignment="1">
      <alignment horizontal="center" vertical="center"/>
    </xf>
    <xf numFmtId="4" fontId="7" fillId="0" borderId="5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52" xfId="0" applyNumberFormat="1" applyFont="1" applyFill="1" applyBorder="1" applyAlignment="1">
      <alignment horizontal="center" vertical="center"/>
    </xf>
    <xf numFmtId="4" fontId="7" fillId="0" borderId="63" xfId="0" applyNumberFormat="1" applyFont="1" applyFill="1" applyBorder="1" applyAlignment="1">
      <alignment horizontal="center" vertical="center"/>
    </xf>
    <xf numFmtId="4" fontId="7" fillId="0" borderId="58" xfId="0" applyNumberFormat="1" applyFont="1" applyFill="1" applyBorder="1" applyAlignment="1">
      <alignment horizontal="center" vertical="center"/>
    </xf>
    <xf numFmtId="0" fontId="2" fillId="0" borderId="57" xfId="0" applyNumberFormat="1" applyFont="1" applyFill="1" applyBorder="1" applyAlignment="1">
      <alignment horizontal="center" wrapText="1"/>
    </xf>
    <xf numFmtId="0" fontId="2" fillId="0" borderId="58" xfId="0" applyNumberFormat="1" applyFont="1" applyFill="1" applyBorder="1" applyAlignment="1">
      <alignment horizontal="center" wrapText="1"/>
    </xf>
    <xf numFmtId="0" fontId="2" fillId="0" borderId="62" xfId="0" applyNumberFormat="1" applyFont="1" applyFill="1" applyBorder="1" applyAlignment="1">
      <alignment horizontal="center" wrapText="1"/>
    </xf>
    <xf numFmtId="4" fontId="7" fillId="0" borderId="66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49" fontId="3" fillId="0" borderId="35" xfId="0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11" fillId="0" borderId="35" xfId="0" applyNumberFormat="1" applyFont="1" applyFill="1" applyBorder="1" applyAlignment="1">
      <alignment horizontal="center"/>
    </xf>
    <xf numFmtId="49" fontId="2" fillId="0" borderId="66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 vertical="center" wrapText="1"/>
    </xf>
    <xf numFmtId="2" fontId="2" fillId="0" borderId="65" xfId="0" applyNumberFormat="1" applyFont="1" applyFill="1" applyBorder="1" applyAlignment="1">
      <alignment horizontal="center"/>
    </xf>
    <xf numFmtId="4" fontId="7" fillId="0" borderId="17" xfId="0" applyNumberFormat="1" applyFont="1" applyFill="1" applyBorder="1" applyAlignment="1">
      <alignment horizontal="center"/>
    </xf>
    <xf numFmtId="4" fontId="7" fillId="0" borderId="35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3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49" fontId="2" fillId="0" borderId="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center"/>
    </xf>
    <xf numFmtId="49" fontId="11" fillId="0" borderId="61" xfId="0" applyNumberFormat="1" applyFont="1" applyFill="1" applyBorder="1" applyAlignment="1">
      <alignment horizontal="center"/>
    </xf>
    <xf numFmtId="49" fontId="11" fillId="0" borderId="33" xfId="0" applyNumberFormat="1" applyFont="1" applyFill="1" applyBorder="1" applyAlignment="1">
      <alignment horizontal="center"/>
    </xf>
    <xf numFmtId="49" fontId="11" fillId="0" borderId="56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35" xfId="0" applyNumberFormat="1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wrapText="1"/>
    </xf>
    <xf numFmtId="0" fontId="3" fillId="0" borderId="2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2" fontId="2" fillId="0" borderId="32" xfId="0" applyNumberFormat="1" applyFont="1" applyFill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49" fontId="2" fillId="0" borderId="61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2" fontId="2" fillId="0" borderId="61" xfId="0" applyNumberFormat="1" applyFont="1" applyFill="1" applyBorder="1" applyAlignment="1">
      <alignment horizontal="center" vertical="center"/>
    </xf>
    <xf numFmtId="4" fontId="7" fillId="0" borderId="32" xfId="0" applyNumberFormat="1" applyFont="1" applyFill="1" applyBorder="1" applyAlignment="1">
      <alignment horizontal="center" vertical="center"/>
    </xf>
    <xf numFmtId="4" fontId="7" fillId="0" borderId="33" xfId="0" applyNumberFormat="1" applyFont="1" applyFill="1" applyBorder="1" applyAlignment="1">
      <alignment horizontal="center" vertical="center"/>
    </xf>
    <xf numFmtId="4" fontId="7" fillId="0" borderId="56" xfId="0" applyNumberFormat="1" applyFont="1" applyFill="1" applyBorder="1" applyAlignment="1">
      <alignment horizontal="center" vertical="center"/>
    </xf>
    <xf numFmtId="2" fontId="2" fillId="0" borderId="59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/>
    </xf>
    <xf numFmtId="4" fontId="7" fillId="0" borderId="15" xfId="0" applyNumberFormat="1" applyFont="1" applyFill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2" fontId="2" fillId="0" borderId="65" xfId="0" applyNumberFormat="1" applyFont="1" applyFill="1" applyBorder="1" applyAlignment="1">
      <alignment horizontal="center" vertical="center"/>
    </xf>
    <xf numFmtId="4" fontId="7" fillId="0" borderId="57" xfId="0" applyNumberFormat="1" applyFont="1" applyFill="1" applyBorder="1" applyAlignment="1">
      <alignment horizontal="center" vertical="center"/>
    </xf>
    <xf numFmtId="4" fontId="7" fillId="0" borderId="68" xfId="0" applyNumberFormat="1" applyFont="1" applyFill="1" applyBorder="1" applyAlignment="1">
      <alignment horizontal="center" vertical="center"/>
    </xf>
    <xf numFmtId="0" fontId="7" fillId="0" borderId="73" xfId="0" applyNumberFormat="1" applyFont="1" applyFill="1" applyBorder="1" applyAlignment="1">
      <alignment horizontal="center" wrapText="1"/>
    </xf>
    <xf numFmtId="0" fontId="7" fillId="0" borderId="69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49" fontId="3" fillId="0" borderId="73" xfId="0" applyNumberFormat="1" applyFont="1" applyFill="1" applyBorder="1" applyAlignment="1">
      <alignment horizontal="center"/>
    </xf>
    <xf numFmtId="49" fontId="3" fillId="0" borderId="69" xfId="0" applyNumberFormat="1" applyFont="1" applyFill="1" applyBorder="1" applyAlignment="1">
      <alignment horizontal="center"/>
    </xf>
    <xf numFmtId="49" fontId="3" fillId="0" borderId="74" xfId="0" applyNumberFormat="1" applyFont="1" applyFill="1" applyBorder="1" applyAlignment="1">
      <alignment horizontal="center"/>
    </xf>
    <xf numFmtId="4" fontId="7" fillId="0" borderId="32" xfId="0" applyNumberFormat="1" applyFont="1" applyFill="1" applyBorder="1" applyAlignment="1">
      <alignment horizontal="center"/>
    </xf>
    <xf numFmtId="0" fontId="2" fillId="0" borderId="67" xfId="0" applyNumberFormat="1" applyFont="1" applyFill="1" applyBorder="1" applyAlignment="1">
      <alignment horizontal="center" wrapText="1"/>
    </xf>
    <xf numFmtId="0" fontId="2" fillId="0" borderId="28" xfId="0" applyNumberFormat="1" applyFont="1" applyFill="1" applyBorder="1" applyAlignment="1">
      <alignment horizontal="center" wrapText="1"/>
    </xf>
    <xf numFmtId="0" fontId="2" fillId="0" borderId="29" xfId="0" applyNumberFormat="1" applyFont="1" applyFill="1" applyBorder="1" applyAlignment="1">
      <alignment horizontal="center" wrapText="1"/>
    </xf>
    <xf numFmtId="49" fontId="2" fillId="0" borderId="67" xfId="0" applyNumberFormat="1" applyFont="1" applyFill="1" applyBorder="1" applyAlignment="1">
      <alignment horizontal="center"/>
    </xf>
    <xf numFmtId="49" fontId="2" fillId="0" borderId="28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11" fillId="0" borderId="67" xfId="0" applyNumberFormat="1" applyFont="1" applyFill="1" applyBorder="1" applyAlignment="1">
      <alignment horizontal="center"/>
    </xf>
    <xf numFmtId="49" fontId="11" fillId="0" borderId="28" xfId="0" applyNumberFormat="1" applyFont="1" applyFill="1" applyBorder="1" applyAlignment="1">
      <alignment horizontal="center"/>
    </xf>
    <xf numFmtId="49" fontId="11" fillId="0" borderId="31" xfId="0" applyNumberFormat="1" applyFont="1" applyFill="1" applyBorder="1" applyAlignment="1">
      <alignment horizontal="center"/>
    </xf>
    <xf numFmtId="49" fontId="2" fillId="0" borderId="30" xfId="0" applyNumberFormat="1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4" fontId="7" fillId="0" borderId="16" xfId="0" applyNumberFormat="1" applyFont="1" applyFill="1" applyBorder="1" applyAlignment="1">
      <alignment horizontal="center"/>
    </xf>
    <xf numFmtId="4" fontId="7" fillId="0" borderId="59" xfId="0" applyNumberFormat="1" applyFont="1" applyFill="1" applyBorder="1" applyAlignment="1">
      <alignment horizontal="center"/>
    </xf>
    <xf numFmtId="4" fontId="7" fillId="0" borderId="60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2" fillId="2" borderId="66" xfId="0" applyNumberFormat="1" applyFont="1" applyFill="1" applyBorder="1" applyAlignment="1">
      <alignment horizontal="center"/>
    </xf>
    <xf numFmtId="2" fontId="2" fillId="0" borderId="29" xfId="0" applyNumberFormat="1" applyFont="1" applyFill="1" applyBorder="1" applyAlignment="1">
      <alignment horizontal="center"/>
    </xf>
    <xf numFmtId="4" fontId="2" fillId="0" borderId="67" xfId="0" applyNumberFormat="1" applyFont="1" applyFill="1" applyBorder="1" applyAlignment="1">
      <alignment horizontal="center"/>
    </xf>
    <xf numFmtId="4" fontId="2" fillId="0" borderId="28" xfId="0" applyNumberFormat="1" applyFont="1" applyFill="1" applyBorder="1" applyAlignment="1">
      <alignment horizontal="center"/>
    </xf>
    <xf numFmtId="4" fontId="2" fillId="0" borderId="29" xfId="0" applyNumberFormat="1" applyFont="1" applyFill="1" applyBorder="1" applyAlignment="1">
      <alignment horizontal="center"/>
    </xf>
    <xf numFmtId="4" fontId="7" fillId="0" borderId="67" xfId="0" applyNumberFormat="1" applyFont="1" applyFill="1" applyBorder="1" applyAlignment="1">
      <alignment horizontal="center"/>
    </xf>
    <xf numFmtId="4" fontId="7" fillId="0" borderId="28" xfId="0" applyNumberFormat="1" applyFont="1" applyFill="1" applyBorder="1" applyAlignment="1">
      <alignment horizontal="center"/>
    </xf>
    <xf numFmtId="4" fontId="7" fillId="0" borderId="31" xfId="0" applyNumberFormat="1" applyFont="1" applyFill="1" applyBorder="1" applyAlignment="1">
      <alignment horizontal="center"/>
    </xf>
    <xf numFmtId="0" fontId="7" fillId="0" borderId="64" xfId="0" applyNumberFormat="1" applyFont="1" applyFill="1" applyBorder="1" applyAlignment="1">
      <alignment horizontal="center" wrapText="1"/>
    </xf>
    <xf numFmtId="0" fontId="7" fillId="0" borderId="59" xfId="0" applyNumberFormat="1" applyFont="1" applyFill="1" applyBorder="1" applyAlignment="1">
      <alignment horizontal="center" wrapText="1"/>
    </xf>
    <xf numFmtId="0" fontId="7" fillId="0" borderId="18" xfId="0" applyNumberFormat="1" applyFont="1" applyFill="1" applyBorder="1" applyAlignment="1">
      <alignment horizontal="center" wrapText="1"/>
    </xf>
    <xf numFmtId="49" fontId="11" fillId="0" borderId="64" xfId="0" applyNumberFormat="1" applyFont="1" applyFill="1" applyBorder="1" applyAlignment="1">
      <alignment horizontal="center" vertical="center"/>
    </xf>
    <xf numFmtId="49" fontId="11" fillId="0" borderId="59" xfId="0" applyNumberFormat="1" applyFont="1" applyFill="1" applyBorder="1" applyAlignment="1">
      <alignment horizontal="center" vertical="center"/>
    </xf>
    <xf numFmtId="49" fontId="11" fillId="0" borderId="60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wrapText="1"/>
    </xf>
    <xf numFmtId="0" fontId="2" fillId="0" borderId="36" xfId="0" applyNumberFormat="1" applyFont="1" applyFill="1" applyBorder="1" applyAlignment="1">
      <alignment horizontal="center" wrapText="1"/>
    </xf>
    <xf numFmtId="0" fontId="2" fillId="0" borderId="42" xfId="0" applyNumberFormat="1" applyFont="1" applyFill="1" applyBorder="1" applyAlignment="1">
      <alignment horizontal="center" wrapText="1"/>
    </xf>
    <xf numFmtId="49" fontId="2" fillId="0" borderId="38" xfId="0" applyNumberFormat="1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11" fillId="0" borderId="38" xfId="0" applyNumberFormat="1" applyFont="1" applyFill="1" applyBorder="1" applyAlignment="1">
      <alignment horizontal="center"/>
    </xf>
    <xf numFmtId="49" fontId="11" fillId="0" borderId="36" xfId="0" applyNumberFormat="1" applyFont="1" applyFill="1" applyBorder="1" applyAlignment="1">
      <alignment horizontal="center"/>
    </xf>
    <xf numFmtId="49" fontId="11" fillId="0" borderId="37" xfId="0" applyNumberFormat="1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horizontal="center"/>
    </xf>
    <xf numFmtId="2" fontId="2" fillId="0" borderId="36" xfId="0" applyNumberFormat="1" applyFont="1" applyFill="1" applyBorder="1" applyAlignment="1">
      <alignment horizontal="center"/>
    </xf>
    <xf numFmtId="2" fontId="2" fillId="0" borderId="42" xfId="0" applyNumberFormat="1" applyFont="1" applyFill="1" applyBorder="1" applyAlignment="1">
      <alignment horizontal="center"/>
    </xf>
    <xf numFmtId="4" fontId="2" fillId="0" borderId="17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4" fontId="2" fillId="0" borderId="65" xfId="0" applyNumberFormat="1" applyFont="1" applyFill="1" applyBorder="1" applyAlignment="1">
      <alignment horizontal="center"/>
    </xf>
    <xf numFmtId="0" fontId="2" fillId="0" borderId="16" xfId="0" applyNumberFormat="1" applyFont="1" applyBorder="1" applyAlignment="1">
      <alignment horizontal="center" vertical="top"/>
    </xf>
    <xf numFmtId="0" fontId="2" fillId="0" borderId="59" xfId="0" applyNumberFormat="1" applyFont="1" applyBorder="1" applyAlignment="1">
      <alignment horizontal="center" vertical="top"/>
    </xf>
    <xf numFmtId="0" fontId="2" fillId="0" borderId="18" xfId="0" applyNumberFormat="1" applyFont="1" applyBorder="1" applyAlignment="1">
      <alignment horizontal="center" vertical="top"/>
    </xf>
    <xf numFmtId="0" fontId="2" fillId="0" borderId="64" xfId="0" applyNumberFormat="1" applyFont="1" applyBorder="1" applyAlignment="1">
      <alignment horizontal="center" vertical="top"/>
    </xf>
    <xf numFmtId="0" fontId="2" fillId="0" borderId="60" xfId="0" applyNumberFormat="1" applyFont="1" applyBorder="1" applyAlignment="1">
      <alignment horizontal="center" vertical="top"/>
    </xf>
    <xf numFmtId="0" fontId="7" fillId="0" borderId="17" xfId="0" applyNumberFormat="1" applyFont="1" applyFill="1" applyBorder="1" applyAlignment="1">
      <alignment horizontal="center" wrapText="1"/>
    </xf>
    <xf numFmtId="0" fontId="7" fillId="0" borderId="13" xfId="0" applyNumberFormat="1" applyFont="1" applyFill="1" applyBorder="1" applyAlignment="1">
      <alignment horizontal="center" wrapText="1"/>
    </xf>
    <xf numFmtId="0" fontId="7" fillId="0" borderId="65" xfId="0" applyNumberFormat="1" applyFont="1" applyFill="1" applyBorder="1" applyAlignment="1">
      <alignment horizontal="center" wrapText="1"/>
    </xf>
    <xf numFmtId="4" fontId="7" fillId="0" borderId="57" xfId="0" applyNumberFormat="1" applyFont="1" applyFill="1" applyBorder="1" applyAlignment="1">
      <alignment horizontal="center"/>
    </xf>
    <xf numFmtId="4" fontId="7" fillId="0" borderId="58" xfId="0" applyNumberFormat="1" applyFont="1" applyFill="1" applyBorder="1" applyAlignment="1">
      <alignment horizontal="center"/>
    </xf>
    <xf numFmtId="4" fontId="7" fillId="0" borderId="68" xfId="0" applyNumberFormat="1" applyFont="1" applyFill="1" applyBorder="1" applyAlignment="1">
      <alignment horizontal="center"/>
    </xf>
    <xf numFmtId="4" fontId="7" fillId="0" borderId="63" xfId="0" applyNumberFormat="1" applyFont="1" applyFill="1" applyBorder="1" applyAlignment="1">
      <alignment horizontal="center"/>
    </xf>
    <xf numFmtId="2" fontId="7" fillId="0" borderId="13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6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38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/>
    </xf>
    <xf numFmtId="0" fontId="10" fillId="0" borderId="35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 applyAlignment="1">
      <alignment horizontal="center" vertical="center"/>
    </xf>
    <xf numFmtId="0" fontId="10" fillId="0" borderId="37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horizontal="center" vertical="center"/>
    </xf>
    <xf numFmtId="0" fontId="10" fillId="0" borderId="67" xfId="0" applyNumberFormat="1" applyFont="1" applyBorder="1" applyAlignment="1">
      <alignment horizontal="center" vertical="center"/>
    </xf>
    <xf numFmtId="0" fontId="10" fillId="0" borderId="28" xfId="0" applyNumberFormat="1" applyFont="1" applyBorder="1" applyAlignment="1">
      <alignment horizontal="center" vertical="center"/>
    </xf>
    <xf numFmtId="0" fontId="10" fillId="0" borderId="31" xfId="0" applyNumberFormat="1" applyFont="1" applyBorder="1" applyAlignment="1">
      <alignment horizontal="center" vertical="center"/>
    </xf>
    <xf numFmtId="0" fontId="2" fillId="0" borderId="66" xfId="0" applyNumberFormat="1" applyFont="1" applyBorder="1" applyAlignment="1">
      <alignment horizontal="center" vertical="center" wrapText="1"/>
    </xf>
    <xf numFmtId="0" fontId="2" fillId="0" borderId="44" xfId="0" applyNumberFormat="1" applyFont="1" applyBorder="1" applyAlignment="1">
      <alignment horizontal="center" vertical="center" wrapText="1"/>
    </xf>
    <xf numFmtId="0" fontId="2" fillId="0" borderId="44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55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 vertical="center" wrapText="1"/>
    </xf>
    <xf numFmtId="0" fontId="2" fillId="0" borderId="54" xfId="0" applyNumberFormat="1" applyFont="1" applyBorder="1" applyAlignment="1">
      <alignment horizontal="center" vertical="center" wrapText="1"/>
    </xf>
    <xf numFmtId="0" fontId="2" fillId="0" borderId="55" xfId="0" applyNumberFormat="1" applyFont="1" applyBorder="1" applyAlignment="1">
      <alignment horizontal="center" vertical="center" wrapText="1"/>
    </xf>
    <xf numFmtId="0" fontId="2" fillId="0" borderId="5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52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 vertical="center" wrapText="1"/>
    </xf>
    <xf numFmtId="0" fontId="2" fillId="0" borderId="56" xfId="0" applyNumberFormat="1" applyFont="1" applyBorder="1" applyAlignment="1">
      <alignment horizontal="center" vertical="center" wrapText="1"/>
    </xf>
    <xf numFmtId="0" fontId="2" fillId="0" borderId="53" xfId="0" applyNumberFormat="1" applyFont="1" applyBorder="1" applyAlignment="1">
      <alignment horizontal="center" vertical="center"/>
    </xf>
    <xf numFmtId="0" fontId="2" fillId="0" borderId="54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52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vertical="top"/>
    </xf>
    <xf numFmtId="0" fontId="2" fillId="0" borderId="15" xfId="0" applyNumberFormat="1" applyFont="1" applyBorder="1" applyAlignment="1">
      <alignment horizontal="center" vertical="top"/>
    </xf>
    <xf numFmtId="0" fontId="2" fillId="0" borderId="19" xfId="0" applyNumberFormat="1" applyFont="1" applyBorder="1" applyAlignment="1">
      <alignment horizontal="center" vertical="top"/>
    </xf>
    <xf numFmtId="0" fontId="7" fillId="0" borderId="20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wrapText="1"/>
    </xf>
    <xf numFmtId="49" fontId="2" fillId="0" borderId="45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46" xfId="0" applyNumberFormat="1" applyFont="1" applyFill="1" applyBorder="1" applyAlignment="1">
      <alignment horizontal="center"/>
    </xf>
    <xf numFmtId="49" fontId="2" fillId="0" borderId="47" xfId="0" applyNumberFormat="1" applyFont="1" applyFill="1" applyBorder="1" applyAlignment="1">
      <alignment horizontal="center"/>
    </xf>
    <xf numFmtId="49" fontId="2" fillId="0" borderId="43" xfId="0" applyNumberFormat="1" applyFont="1" applyFill="1" applyBorder="1" applyAlignment="1">
      <alignment horizontal="center"/>
    </xf>
    <xf numFmtId="49" fontId="2" fillId="0" borderId="48" xfId="0" applyNumberFormat="1" applyFont="1" applyFill="1" applyBorder="1" applyAlignment="1">
      <alignment horizontal="center"/>
    </xf>
    <xf numFmtId="49" fontId="2" fillId="0" borderId="49" xfId="0" applyNumberFormat="1" applyFont="1" applyFill="1" applyBorder="1" applyAlignment="1">
      <alignment horizontal="center"/>
    </xf>
    <xf numFmtId="49" fontId="2" fillId="0" borderId="5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49" fontId="2" fillId="0" borderId="5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2" xfId="0" applyNumberFormat="1" applyFont="1" applyFill="1" applyBorder="1" applyAlignment="1">
      <alignment horizontal="center"/>
    </xf>
    <xf numFmtId="49" fontId="7" fillId="0" borderId="53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7" fillId="0" borderId="56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left"/>
    </xf>
    <xf numFmtId="49" fontId="2" fillId="0" borderId="29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center" vertical="center"/>
    </xf>
    <xf numFmtId="2" fontId="2" fillId="0" borderId="62" xfId="0" applyNumberFormat="1" applyFont="1" applyFill="1" applyBorder="1" applyAlignment="1">
      <alignment horizontal="center" vertical="center"/>
    </xf>
    <xf numFmtId="2" fontId="2" fillId="0" borderId="54" xfId="0" applyNumberFormat="1" applyFont="1" applyFill="1" applyBorder="1" applyAlignment="1">
      <alignment horizontal="center" vertical="center"/>
    </xf>
    <xf numFmtId="2" fontId="2" fillId="0" borderId="63" xfId="0" applyNumberFormat="1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 wrapText="1"/>
    </xf>
    <xf numFmtId="0" fontId="7" fillId="0" borderId="54" xfId="0" applyNumberFormat="1" applyFont="1" applyFill="1" applyBorder="1" applyAlignment="1">
      <alignment horizontal="center" vertical="center" wrapText="1"/>
    </xf>
    <xf numFmtId="0" fontId="7" fillId="0" borderId="55" xfId="0" applyNumberFormat="1" applyFont="1" applyFill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52" xfId="0" applyNumberFormat="1" applyFont="1" applyFill="1" applyBorder="1" applyAlignment="1">
      <alignment horizontal="center" vertical="center" wrapText="1"/>
    </xf>
    <xf numFmtId="49" fontId="11" fillId="0" borderId="5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52" xfId="0" applyNumberFormat="1" applyFont="1" applyFill="1" applyBorder="1" applyAlignment="1">
      <alignment horizontal="center" vertical="center"/>
    </xf>
    <xf numFmtId="49" fontId="2" fillId="0" borderId="5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52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78"/>
  <sheetViews>
    <sheetView tabSelected="1" view="pageBreakPreview" topLeftCell="A59" zoomScaleSheetLayoutView="100" workbookViewId="0">
      <selection activeCell="DP65" sqref="DP65:EM65"/>
    </sheetView>
  </sheetViews>
  <sheetFormatPr defaultColWidth="0.85546875" defaultRowHeight="12" customHeight="1" x14ac:dyDescent="0.2"/>
  <cols>
    <col min="1" max="28" width="0.85546875" style="1"/>
    <col min="29" max="29" width="14.5703125" style="1" customWidth="1"/>
    <col min="30" max="16384" width="0.85546875" style="1"/>
  </cols>
  <sheetData>
    <row r="1" spans="2:167" s="3" customFormat="1" ht="9" customHeight="1" x14ac:dyDescent="0.2">
      <c r="CS1" s="3" t="s">
        <v>59</v>
      </c>
    </row>
    <row r="2" spans="2:167" s="3" customFormat="1" ht="9" customHeight="1" x14ac:dyDescent="0.2">
      <c r="CS2" s="3" t="s">
        <v>47</v>
      </c>
    </row>
    <row r="3" spans="2:167" s="3" customFormat="1" ht="9" customHeight="1" x14ac:dyDescent="0.2">
      <c r="CS3" s="3" t="s">
        <v>49</v>
      </c>
    </row>
    <row r="4" spans="2:167" s="3" customFormat="1" ht="9" customHeight="1" x14ac:dyDescent="0.2">
      <c r="CS4" s="3" t="s">
        <v>56</v>
      </c>
    </row>
    <row r="5" spans="2:167" s="3" customFormat="1" ht="3" customHeight="1" x14ac:dyDescent="0.2"/>
    <row r="6" spans="2:167" s="34" customFormat="1" ht="9" customHeight="1" x14ac:dyDescent="0.2">
      <c r="CS6" s="34" t="s">
        <v>57</v>
      </c>
    </row>
    <row r="7" spans="2:167" s="3" customFormat="1" ht="6" customHeight="1" x14ac:dyDescent="0.2"/>
    <row r="8" spans="2:167" s="2" customFormat="1" ht="10.5" customHeight="1" x14ac:dyDescent="0.2">
      <c r="BP8" s="367" t="s">
        <v>24</v>
      </c>
      <c r="BQ8" s="367"/>
      <c r="BR8" s="367"/>
      <c r="BS8" s="367"/>
      <c r="BT8" s="367"/>
      <c r="BU8" s="367"/>
      <c r="BV8" s="367"/>
      <c r="BW8" s="367"/>
      <c r="BX8" s="367"/>
      <c r="BY8" s="367"/>
      <c r="BZ8" s="367"/>
      <c r="CA8" s="367"/>
      <c r="CB8" s="367"/>
      <c r="CC8" s="367"/>
      <c r="CD8" s="367"/>
      <c r="CE8" s="367"/>
      <c r="CF8" s="367"/>
      <c r="CG8" s="367"/>
      <c r="CH8" s="367"/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367"/>
      <c r="CY8" s="367"/>
      <c r="CZ8" s="367"/>
      <c r="DA8" s="367"/>
      <c r="DB8" s="367"/>
      <c r="DC8" s="367"/>
      <c r="DD8" s="367"/>
      <c r="DE8" s="367"/>
      <c r="DF8" s="367"/>
      <c r="DG8" s="367"/>
      <c r="DH8" s="367"/>
      <c r="DI8" s="367"/>
      <c r="DJ8" s="367"/>
      <c r="DK8" s="367"/>
      <c r="DL8" s="367"/>
      <c r="DM8" s="367"/>
      <c r="DN8" s="367"/>
      <c r="DO8" s="367"/>
      <c r="DP8" s="367"/>
      <c r="DQ8" s="367"/>
      <c r="DR8" s="367"/>
      <c r="DS8" s="367"/>
      <c r="DT8" s="367"/>
      <c r="DU8" s="367"/>
      <c r="DV8" s="367"/>
      <c r="DW8" s="367"/>
      <c r="DX8" s="367"/>
      <c r="DY8" s="367"/>
      <c r="DZ8" s="367"/>
      <c r="EA8" s="367"/>
      <c r="EB8" s="367"/>
      <c r="EC8" s="367"/>
      <c r="ED8" s="367"/>
      <c r="EE8" s="367"/>
      <c r="EF8" s="367"/>
      <c r="EG8" s="367"/>
      <c r="EH8" s="367"/>
      <c r="EI8" s="367"/>
      <c r="EJ8" s="367"/>
      <c r="EK8" s="367"/>
      <c r="EL8" s="367"/>
      <c r="EM8" s="367"/>
      <c r="EN8" s="367"/>
      <c r="EO8" s="367"/>
      <c r="EP8" s="367"/>
      <c r="EQ8" s="367"/>
      <c r="ER8" s="367"/>
      <c r="ES8" s="367"/>
      <c r="ET8" s="367"/>
      <c r="EU8" s="367"/>
      <c r="EV8" s="367"/>
      <c r="EW8" s="367"/>
      <c r="EX8" s="367"/>
      <c r="EY8" s="367"/>
      <c r="EZ8" s="367"/>
      <c r="FA8" s="367"/>
      <c r="FB8" s="367"/>
      <c r="FC8" s="367"/>
      <c r="FD8" s="367"/>
      <c r="FE8" s="367"/>
      <c r="FF8" s="367"/>
      <c r="FG8" s="367"/>
      <c r="FH8" s="367"/>
      <c r="FI8" s="367"/>
      <c r="FJ8" s="367"/>
      <c r="FK8" s="367"/>
    </row>
    <row r="9" spans="2:167" s="2" customFormat="1" ht="10.5" customHeight="1" x14ac:dyDescent="0.2">
      <c r="BP9" s="368" t="s">
        <v>64</v>
      </c>
      <c r="BQ9" s="368"/>
      <c r="BR9" s="368"/>
      <c r="BS9" s="368"/>
      <c r="BT9" s="368"/>
      <c r="BU9" s="368"/>
      <c r="BV9" s="368"/>
      <c r="BW9" s="368"/>
      <c r="BX9" s="368"/>
      <c r="BY9" s="368"/>
      <c r="BZ9" s="368"/>
      <c r="CA9" s="368"/>
      <c r="CB9" s="368"/>
      <c r="CC9" s="368"/>
      <c r="CD9" s="368"/>
      <c r="CE9" s="368"/>
      <c r="CF9" s="368"/>
      <c r="CG9" s="368"/>
      <c r="CH9" s="368"/>
      <c r="CI9" s="368"/>
      <c r="CJ9" s="368"/>
      <c r="CK9" s="368"/>
      <c r="CL9" s="368"/>
      <c r="CM9" s="368"/>
      <c r="CN9" s="368"/>
      <c r="CO9" s="368"/>
      <c r="CP9" s="368"/>
      <c r="CQ9" s="368"/>
      <c r="CR9" s="368"/>
      <c r="CS9" s="368"/>
      <c r="CT9" s="368"/>
      <c r="CU9" s="368"/>
      <c r="CV9" s="368"/>
      <c r="CW9" s="368"/>
      <c r="CX9" s="368"/>
      <c r="CY9" s="368"/>
      <c r="CZ9" s="368"/>
      <c r="DA9" s="368"/>
      <c r="DB9" s="368"/>
      <c r="DC9" s="368"/>
      <c r="DD9" s="368"/>
      <c r="DE9" s="368"/>
      <c r="DF9" s="368"/>
      <c r="DG9" s="368"/>
      <c r="DH9" s="368"/>
      <c r="DI9" s="368"/>
      <c r="DJ9" s="368"/>
      <c r="DK9" s="368"/>
      <c r="DL9" s="368"/>
      <c r="DM9" s="368"/>
      <c r="DN9" s="368"/>
      <c r="DO9" s="368"/>
      <c r="DP9" s="368"/>
      <c r="DQ9" s="368"/>
      <c r="DR9" s="368"/>
      <c r="DS9" s="368"/>
      <c r="DT9" s="368"/>
      <c r="DU9" s="368"/>
      <c r="DV9" s="368"/>
      <c r="DW9" s="368"/>
      <c r="DX9" s="368"/>
      <c r="DY9" s="368"/>
      <c r="DZ9" s="368"/>
      <c r="EA9" s="368"/>
      <c r="EB9" s="368"/>
      <c r="EC9" s="368"/>
      <c r="ED9" s="368"/>
      <c r="EE9" s="368"/>
      <c r="EF9" s="368"/>
      <c r="EG9" s="368"/>
      <c r="EH9" s="368"/>
      <c r="EI9" s="368"/>
      <c r="EJ9" s="368"/>
      <c r="EK9" s="368"/>
      <c r="EL9" s="368"/>
      <c r="EM9" s="368"/>
      <c r="EN9" s="368"/>
      <c r="EO9" s="368"/>
      <c r="EP9" s="368"/>
      <c r="EQ9" s="368"/>
      <c r="ER9" s="368"/>
      <c r="ES9" s="368"/>
      <c r="ET9" s="368"/>
      <c r="EU9" s="368"/>
      <c r="EV9" s="368"/>
      <c r="EW9" s="368"/>
      <c r="EX9" s="368"/>
      <c r="EY9" s="368"/>
      <c r="EZ9" s="368"/>
      <c r="FA9" s="368"/>
      <c r="FB9" s="368"/>
      <c r="FC9" s="368"/>
      <c r="FD9" s="368"/>
      <c r="FE9" s="368"/>
      <c r="FF9" s="368"/>
      <c r="FG9" s="368"/>
      <c r="FH9" s="368"/>
      <c r="FI9" s="368"/>
      <c r="FJ9" s="368"/>
      <c r="FK9" s="368"/>
    </row>
    <row r="10" spans="2:167" s="3" customFormat="1" ht="9.75" customHeight="1" x14ac:dyDescent="0.2">
      <c r="BP10" s="188" t="s">
        <v>25</v>
      </c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</row>
    <row r="11" spans="2:167" s="2" customFormat="1" ht="10.5" customHeight="1" x14ac:dyDescent="0.2">
      <c r="BP11" s="368" t="s">
        <v>65</v>
      </c>
      <c r="BQ11" s="368"/>
      <c r="BR11" s="368"/>
      <c r="BS11" s="368"/>
      <c r="BT11" s="368"/>
      <c r="BU11" s="368"/>
      <c r="BV11" s="368"/>
      <c r="BW11" s="368"/>
      <c r="BX11" s="368"/>
      <c r="BY11" s="368"/>
      <c r="BZ11" s="368"/>
      <c r="CA11" s="368"/>
      <c r="CB11" s="368"/>
      <c r="CC11" s="368"/>
      <c r="CD11" s="368"/>
      <c r="CE11" s="368"/>
      <c r="CF11" s="368"/>
      <c r="CG11" s="368"/>
      <c r="CH11" s="368"/>
      <c r="CI11" s="368"/>
      <c r="CJ11" s="368"/>
      <c r="CK11" s="368"/>
      <c r="CL11" s="368"/>
      <c r="CM11" s="368"/>
      <c r="CN11" s="368"/>
      <c r="CO11" s="368"/>
      <c r="CP11" s="368"/>
      <c r="CQ11" s="368"/>
      <c r="CR11" s="368"/>
      <c r="CS11" s="368"/>
      <c r="CT11" s="368"/>
      <c r="CU11" s="368"/>
      <c r="CV11" s="368"/>
      <c r="CW11" s="368"/>
      <c r="CX11" s="368"/>
      <c r="CY11" s="368"/>
      <c r="CZ11" s="368"/>
      <c r="DA11" s="368"/>
      <c r="DB11" s="368"/>
      <c r="DC11" s="368"/>
      <c r="DD11" s="368"/>
      <c r="DE11" s="368"/>
      <c r="DF11" s="368"/>
      <c r="DG11" s="368"/>
      <c r="DH11" s="368"/>
      <c r="DI11" s="368"/>
      <c r="DJ11" s="368"/>
      <c r="DK11" s="368"/>
      <c r="DL11" s="368"/>
      <c r="DM11" s="368"/>
      <c r="DN11" s="368"/>
      <c r="DO11" s="368"/>
      <c r="DP11" s="368"/>
      <c r="DQ11" s="368"/>
      <c r="DR11" s="368"/>
      <c r="DS11" s="368"/>
      <c r="DT11" s="368"/>
      <c r="DU11" s="368"/>
      <c r="DV11" s="368"/>
      <c r="DW11" s="368"/>
      <c r="DX11" s="368"/>
      <c r="DY11" s="368"/>
      <c r="DZ11" s="368"/>
      <c r="EA11" s="368"/>
      <c r="EB11" s="368"/>
      <c r="EC11" s="368"/>
      <c r="ED11" s="368"/>
      <c r="EE11" s="368"/>
      <c r="EF11" s="368"/>
      <c r="EG11" s="368"/>
      <c r="EH11" s="368"/>
      <c r="EI11" s="368"/>
      <c r="EJ11" s="368"/>
      <c r="EK11" s="368"/>
      <c r="EL11" s="368"/>
      <c r="EM11" s="368"/>
      <c r="EN11" s="368"/>
      <c r="EO11" s="368"/>
      <c r="EP11" s="368"/>
      <c r="EQ11" s="368"/>
      <c r="ER11" s="368"/>
      <c r="ES11" s="368"/>
      <c r="ET11" s="368"/>
      <c r="EU11" s="368"/>
      <c r="EV11" s="368"/>
      <c r="EW11" s="368"/>
      <c r="EX11" s="368"/>
      <c r="EY11" s="368"/>
      <c r="EZ11" s="368"/>
      <c r="FA11" s="368"/>
      <c r="FB11" s="368"/>
      <c r="FC11" s="368"/>
      <c r="FD11" s="368"/>
      <c r="FE11" s="368"/>
      <c r="FF11" s="368"/>
      <c r="FG11" s="368"/>
      <c r="FH11" s="368"/>
      <c r="FI11" s="368"/>
      <c r="FJ11" s="368"/>
      <c r="FK11" s="368"/>
    </row>
    <row r="12" spans="2:167" s="3" customFormat="1" ht="9.75" customHeight="1" x14ac:dyDescent="0.2">
      <c r="BP12" s="187" t="s">
        <v>26</v>
      </c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7"/>
      <c r="ET12" s="187"/>
      <c r="EU12" s="187"/>
      <c r="EV12" s="187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</row>
    <row r="13" spans="2:167" s="2" customFormat="1" ht="10.5" customHeight="1" x14ac:dyDescent="0.2"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21"/>
      <c r="CM13" s="21"/>
      <c r="DT13" s="21"/>
      <c r="DU13" s="21"/>
      <c r="DV13" s="21"/>
      <c r="DW13" s="21"/>
      <c r="DX13" s="21"/>
      <c r="DY13" s="368" t="s">
        <v>74</v>
      </c>
      <c r="DZ13" s="368"/>
      <c r="EA13" s="368"/>
      <c r="EB13" s="368"/>
      <c r="EC13" s="368"/>
      <c r="ED13" s="368"/>
      <c r="EE13" s="368"/>
      <c r="EF13" s="368"/>
      <c r="EG13" s="368"/>
      <c r="EH13" s="368"/>
      <c r="EI13" s="368"/>
      <c r="EJ13" s="368"/>
      <c r="EK13" s="368"/>
      <c r="EL13" s="368"/>
      <c r="EM13" s="368"/>
      <c r="EN13" s="368"/>
      <c r="EO13" s="368"/>
      <c r="EP13" s="368"/>
      <c r="EQ13" s="368"/>
      <c r="ER13" s="368"/>
      <c r="ES13" s="368"/>
      <c r="ET13" s="368"/>
      <c r="EU13" s="368"/>
      <c r="EV13" s="368"/>
      <c r="EW13" s="368"/>
      <c r="EX13" s="368"/>
      <c r="EY13" s="368"/>
      <c r="EZ13" s="368"/>
      <c r="FA13" s="368"/>
      <c r="FB13" s="368"/>
      <c r="FC13" s="368"/>
      <c r="FD13" s="368"/>
      <c r="FE13" s="368"/>
      <c r="FF13" s="368"/>
      <c r="FG13" s="368"/>
      <c r="FH13" s="368"/>
      <c r="FI13" s="368"/>
      <c r="FJ13" s="368"/>
      <c r="FK13" s="368"/>
    </row>
    <row r="14" spans="2:167" s="3" customFormat="1" ht="9.75" customHeight="1" x14ac:dyDescent="0.2">
      <c r="BP14" s="187" t="s">
        <v>11</v>
      </c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32"/>
      <c r="CM14" s="32"/>
      <c r="DY14" s="188" t="s">
        <v>12</v>
      </c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8"/>
      <c r="EL14" s="188"/>
      <c r="EM14" s="188"/>
      <c r="EN14" s="188"/>
      <c r="EO14" s="188"/>
      <c r="EP14" s="188"/>
      <c r="EQ14" s="188"/>
      <c r="ER14" s="188"/>
      <c r="ES14" s="188"/>
      <c r="ET14" s="188"/>
      <c r="EU14" s="188"/>
      <c r="EV14" s="188"/>
      <c r="EW14" s="188"/>
      <c r="EX14" s="188"/>
      <c r="EY14" s="188"/>
      <c r="EZ14" s="188"/>
      <c r="FA14" s="188"/>
      <c r="FB14" s="188"/>
      <c r="FC14" s="188"/>
      <c r="FD14" s="188"/>
      <c r="FE14" s="188"/>
      <c r="FF14" s="188"/>
      <c r="FG14" s="188"/>
      <c r="FH14" s="188"/>
      <c r="FI14" s="188"/>
      <c r="FJ14" s="188"/>
      <c r="FK14" s="188"/>
    </row>
    <row r="15" spans="2:167" s="2" customFormat="1" ht="10.5" customHeight="1" x14ac:dyDescent="0.2">
      <c r="BP15" s="4" t="s">
        <v>18</v>
      </c>
      <c r="BQ15" s="177"/>
      <c r="BR15" s="177"/>
      <c r="BS15" s="177"/>
      <c r="BT15" s="177"/>
      <c r="BU15" s="177"/>
      <c r="BV15" s="164" t="s">
        <v>18</v>
      </c>
      <c r="BW15" s="164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2">
        <v>20</v>
      </c>
      <c r="CV15" s="172"/>
      <c r="CW15" s="172"/>
      <c r="CX15" s="172"/>
      <c r="CY15" s="170" t="s">
        <v>107</v>
      </c>
      <c r="CZ15" s="170"/>
      <c r="DA15" s="170"/>
      <c r="DB15" s="164" t="s">
        <v>19</v>
      </c>
      <c r="DC15" s="164"/>
      <c r="DD15" s="164"/>
      <c r="FK15" s="4"/>
    </row>
    <row r="16" spans="2:167" s="15" customFormat="1" ht="15" customHeight="1" x14ac:dyDescent="0.2">
      <c r="B16" s="359" t="s">
        <v>22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59"/>
      <c r="AQ16" s="359"/>
      <c r="AR16" s="359"/>
      <c r="AS16" s="359"/>
      <c r="AT16" s="359"/>
      <c r="AU16" s="359"/>
      <c r="AV16" s="359"/>
      <c r="AW16" s="359"/>
      <c r="AX16" s="359"/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/>
      <c r="BL16" s="359"/>
      <c r="BM16" s="359"/>
      <c r="BN16" s="359"/>
      <c r="BO16" s="359"/>
      <c r="BP16" s="359"/>
      <c r="BQ16" s="359"/>
      <c r="BR16" s="359"/>
      <c r="BS16" s="359"/>
      <c r="BT16" s="359"/>
      <c r="BU16" s="359"/>
      <c r="BV16" s="359"/>
      <c r="BW16" s="359"/>
      <c r="BX16" s="359"/>
      <c r="BY16" s="359"/>
      <c r="BZ16" s="359"/>
      <c r="CA16" s="359"/>
      <c r="CB16" s="359"/>
      <c r="CC16" s="359"/>
      <c r="CD16" s="359"/>
      <c r="CE16" s="359"/>
      <c r="CF16" s="359"/>
      <c r="CG16" s="359"/>
      <c r="CH16" s="359"/>
      <c r="CI16" s="359"/>
      <c r="CJ16" s="359"/>
      <c r="CK16" s="359"/>
      <c r="CL16" s="359"/>
      <c r="CM16" s="359"/>
      <c r="CN16" s="359"/>
      <c r="CO16" s="359"/>
      <c r="CP16" s="359"/>
      <c r="CQ16" s="359"/>
      <c r="CR16" s="359"/>
      <c r="CS16" s="359"/>
      <c r="CT16" s="359"/>
      <c r="CU16" s="359"/>
      <c r="CV16" s="359"/>
      <c r="CW16" s="359"/>
      <c r="CX16" s="359"/>
      <c r="CY16" s="359"/>
      <c r="CZ16" s="359"/>
      <c r="DA16" s="359"/>
      <c r="DB16" s="359"/>
      <c r="DC16" s="359"/>
      <c r="DD16" s="359"/>
      <c r="DE16" s="359"/>
      <c r="DF16" s="359"/>
      <c r="DG16" s="359"/>
      <c r="DH16" s="359"/>
      <c r="DI16" s="359"/>
      <c r="DJ16" s="359"/>
      <c r="DK16" s="359"/>
      <c r="DL16" s="359"/>
      <c r="DM16" s="359"/>
      <c r="DN16" s="359"/>
      <c r="DO16" s="359"/>
      <c r="DP16" s="359"/>
      <c r="DQ16" s="359"/>
      <c r="DR16" s="359"/>
      <c r="DS16" s="359"/>
      <c r="DT16" s="359"/>
      <c r="DU16" s="359"/>
      <c r="DV16" s="359"/>
      <c r="DW16" s="359"/>
      <c r="DX16" s="359"/>
      <c r="DY16" s="359"/>
      <c r="DZ16" s="359"/>
      <c r="EA16" s="359"/>
      <c r="EB16" s="359"/>
      <c r="EC16" s="359"/>
      <c r="ED16" s="359"/>
      <c r="EE16" s="359"/>
      <c r="EF16" s="359"/>
      <c r="EG16" s="359"/>
      <c r="EH16" s="359"/>
      <c r="EI16" s="359"/>
      <c r="EJ16" s="359"/>
      <c r="EK16" s="359"/>
      <c r="EL16" s="359"/>
      <c r="EM16" s="359"/>
      <c r="EN16" s="359"/>
      <c r="EO16" s="359"/>
      <c r="EP16" s="359"/>
      <c r="EQ16" s="359"/>
      <c r="ER16" s="359"/>
      <c r="ES16" s="359"/>
      <c r="ET16" s="359"/>
      <c r="EU16" s="359"/>
      <c r="EV16" s="359"/>
      <c r="EW16" s="359"/>
      <c r="EX16" s="359"/>
    </row>
    <row r="17" spans="1:167" s="2" customFormat="1" ht="12" customHeight="1" thickBot="1" x14ac:dyDescent="0.25">
      <c r="A17" s="1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I17" s="26" t="s">
        <v>48</v>
      </c>
      <c r="EJ17" s="360" t="s">
        <v>108</v>
      </c>
      <c r="EK17" s="360"/>
      <c r="EL17" s="360"/>
      <c r="EM17" s="360"/>
      <c r="EN17" s="10" t="s">
        <v>20</v>
      </c>
      <c r="EO17" s="10"/>
      <c r="EP17" s="10"/>
      <c r="EQ17" s="10"/>
      <c r="EZ17" s="361" t="s">
        <v>2</v>
      </c>
      <c r="FA17" s="362"/>
      <c r="FB17" s="362"/>
      <c r="FC17" s="362"/>
      <c r="FD17" s="362"/>
      <c r="FE17" s="362"/>
      <c r="FF17" s="362"/>
      <c r="FG17" s="362"/>
      <c r="FH17" s="362"/>
      <c r="FI17" s="362"/>
      <c r="FJ17" s="362"/>
      <c r="FK17" s="363"/>
    </row>
    <row r="18" spans="1:167" s="2" customFormat="1" ht="12" customHeight="1" x14ac:dyDescent="0.2">
      <c r="EB18" s="10"/>
      <c r="EC18" s="10"/>
      <c r="ED18" s="10"/>
      <c r="EE18" s="10"/>
      <c r="EF18" s="12"/>
      <c r="EG18" s="12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5"/>
      <c r="ES18" s="5"/>
      <c r="ET18" s="5"/>
      <c r="EU18" s="5"/>
      <c r="EW18" s="6"/>
      <c r="EX18" s="5" t="s">
        <v>4</v>
      </c>
      <c r="EZ18" s="364" t="s">
        <v>23</v>
      </c>
      <c r="FA18" s="365"/>
      <c r="FB18" s="365"/>
      <c r="FC18" s="365"/>
      <c r="FD18" s="365"/>
      <c r="FE18" s="365"/>
      <c r="FF18" s="365"/>
      <c r="FG18" s="365"/>
      <c r="FH18" s="365"/>
      <c r="FI18" s="365"/>
      <c r="FJ18" s="365"/>
      <c r="FK18" s="366"/>
    </row>
    <row r="19" spans="1:167" s="2" customFormat="1" ht="10.5" customHeight="1" x14ac:dyDescent="0.2">
      <c r="AQ19" s="4" t="s">
        <v>21</v>
      </c>
      <c r="AR19" s="177"/>
      <c r="AS19" s="177"/>
      <c r="AT19" s="177"/>
      <c r="AU19" s="177"/>
      <c r="AV19" s="177"/>
      <c r="AW19" s="164" t="s">
        <v>18</v>
      </c>
      <c r="AX19" s="164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2">
        <v>20</v>
      </c>
      <c r="BW19" s="172"/>
      <c r="BX19" s="172"/>
      <c r="BY19" s="172"/>
      <c r="BZ19" s="170" t="s">
        <v>108</v>
      </c>
      <c r="CA19" s="170"/>
      <c r="CB19" s="170"/>
      <c r="CC19" s="164" t="s">
        <v>19</v>
      </c>
      <c r="CD19" s="164"/>
      <c r="CE19" s="164"/>
      <c r="ER19" s="4"/>
      <c r="ES19" s="4"/>
      <c r="ET19" s="4"/>
      <c r="EU19" s="4"/>
      <c r="EX19" s="4" t="s">
        <v>3</v>
      </c>
      <c r="EZ19" s="258"/>
      <c r="FA19" s="259"/>
      <c r="FB19" s="259"/>
      <c r="FC19" s="259"/>
      <c r="FD19" s="259"/>
      <c r="FE19" s="259"/>
      <c r="FF19" s="259"/>
      <c r="FG19" s="259"/>
      <c r="FH19" s="259"/>
      <c r="FI19" s="259"/>
      <c r="FJ19" s="259"/>
      <c r="FK19" s="260"/>
    </row>
    <row r="20" spans="1:167" s="2" customFormat="1" ht="10.5" customHeight="1" x14ac:dyDescent="0.2">
      <c r="A20" s="2" t="s">
        <v>46</v>
      </c>
      <c r="AO20" s="349" t="s">
        <v>72</v>
      </c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49"/>
      <c r="EL20" s="349"/>
      <c r="ER20" s="4"/>
      <c r="ES20" s="4"/>
      <c r="ET20" s="4"/>
      <c r="EU20" s="4"/>
      <c r="EX20" s="4"/>
      <c r="EZ20" s="341"/>
      <c r="FA20" s="342"/>
      <c r="FB20" s="342"/>
      <c r="FC20" s="342"/>
      <c r="FD20" s="342"/>
      <c r="FE20" s="342"/>
      <c r="FF20" s="342"/>
      <c r="FG20" s="342"/>
      <c r="FH20" s="342"/>
      <c r="FI20" s="342"/>
      <c r="FJ20" s="342"/>
      <c r="FK20" s="343"/>
    </row>
    <row r="21" spans="1:167" s="2" customFormat="1" ht="14.25" customHeight="1" x14ac:dyDescent="0.2">
      <c r="A21" s="2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O21" s="340"/>
      <c r="AP21" s="340"/>
      <c r="AQ21" s="340"/>
      <c r="AR21" s="340"/>
      <c r="AS21" s="340"/>
      <c r="AT21" s="340"/>
      <c r="AU21" s="340"/>
      <c r="AV21" s="340"/>
      <c r="AW21" s="340"/>
      <c r="AX21" s="340"/>
      <c r="AY21" s="340"/>
      <c r="AZ21" s="340"/>
      <c r="BA21" s="340"/>
      <c r="BB21" s="340"/>
      <c r="BC21" s="340"/>
      <c r="BD21" s="340"/>
      <c r="BE21" s="340"/>
      <c r="BF21" s="340"/>
      <c r="BG21" s="340"/>
      <c r="BH21" s="340"/>
      <c r="BI21" s="340"/>
      <c r="BJ21" s="340"/>
      <c r="BK21" s="340"/>
      <c r="BL21" s="340"/>
      <c r="BM21" s="340"/>
      <c r="BN21" s="340"/>
      <c r="BO21" s="340"/>
      <c r="BP21" s="340"/>
      <c r="BQ21" s="340"/>
      <c r="BR21" s="340"/>
      <c r="BS21" s="340"/>
      <c r="BT21" s="340"/>
      <c r="BU21" s="340"/>
      <c r="BV21" s="340"/>
      <c r="BW21" s="340"/>
      <c r="BX21" s="340"/>
      <c r="BY21" s="340"/>
      <c r="BZ21" s="340"/>
      <c r="CA21" s="340"/>
      <c r="CB21" s="340"/>
      <c r="CC21" s="340"/>
      <c r="CD21" s="340"/>
      <c r="CE21" s="340"/>
      <c r="CF21" s="340"/>
      <c r="CG21" s="340"/>
      <c r="CH21" s="340"/>
      <c r="CI21" s="340"/>
      <c r="CJ21" s="340"/>
      <c r="CK21" s="340"/>
      <c r="CL21" s="340"/>
      <c r="CM21" s="340"/>
      <c r="CN21" s="340"/>
      <c r="CO21" s="340"/>
      <c r="CP21" s="340"/>
      <c r="CQ21" s="340"/>
      <c r="CR21" s="340"/>
      <c r="CS21" s="340"/>
      <c r="CT21" s="340"/>
      <c r="CU21" s="340"/>
      <c r="CV21" s="340"/>
      <c r="CW21" s="340"/>
      <c r="CX21" s="340"/>
      <c r="CY21" s="340"/>
      <c r="CZ21" s="340"/>
      <c r="DA21" s="340"/>
      <c r="DB21" s="340"/>
      <c r="DC21" s="340"/>
      <c r="DD21" s="340"/>
      <c r="DE21" s="340"/>
      <c r="DF21" s="340"/>
      <c r="DG21" s="340"/>
      <c r="DH21" s="340"/>
      <c r="DI21" s="340"/>
      <c r="DJ21" s="340"/>
      <c r="DK21" s="340"/>
      <c r="DL21" s="340"/>
      <c r="DM21" s="340"/>
      <c r="DN21" s="340"/>
      <c r="DO21" s="340"/>
      <c r="DP21" s="340"/>
      <c r="DQ21" s="340"/>
      <c r="DR21" s="340"/>
      <c r="DS21" s="340"/>
      <c r="DT21" s="340"/>
      <c r="DU21" s="340"/>
      <c r="DV21" s="340"/>
      <c r="DW21" s="340"/>
      <c r="DX21" s="340"/>
      <c r="DY21" s="340"/>
      <c r="DZ21" s="340"/>
      <c r="EA21" s="340"/>
      <c r="EB21" s="340"/>
      <c r="EC21" s="340"/>
      <c r="ED21" s="340"/>
      <c r="EE21" s="340"/>
      <c r="EF21" s="340"/>
      <c r="EG21" s="340"/>
      <c r="EH21" s="340"/>
      <c r="EI21" s="340"/>
      <c r="EJ21" s="340"/>
      <c r="EK21" s="340"/>
      <c r="EL21" s="340"/>
      <c r="ER21" s="4"/>
      <c r="ES21" s="4"/>
      <c r="ET21" s="4"/>
      <c r="EU21" s="4"/>
      <c r="EX21" s="4" t="s">
        <v>5</v>
      </c>
      <c r="EZ21" s="34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348"/>
    </row>
    <row r="22" spans="1:167" s="2" customFormat="1" ht="3" customHeight="1" thickBo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35"/>
      <c r="AT22" s="35"/>
      <c r="AU22" s="35"/>
      <c r="AV22" s="35"/>
      <c r="AW22" s="35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35"/>
      <c r="EK22" s="35"/>
      <c r="EL22" s="35"/>
      <c r="ER22" s="4"/>
      <c r="ES22" s="4"/>
      <c r="ET22" s="4"/>
      <c r="EU22" s="4"/>
      <c r="EX22" s="4"/>
      <c r="EZ22" s="341"/>
      <c r="FA22" s="342"/>
      <c r="FB22" s="342"/>
      <c r="FC22" s="342"/>
      <c r="FD22" s="342"/>
      <c r="FE22" s="342"/>
      <c r="FF22" s="342"/>
      <c r="FG22" s="342"/>
      <c r="FH22" s="342"/>
      <c r="FI22" s="342"/>
      <c r="FJ22" s="342"/>
      <c r="FK22" s="343"/>
    </row>
    <row r="23" spans="1:167" s="2" customFormat="1" ht="10.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N23" s="13"/>
      <c r="AO23" s="16" t="s">
        <v>27</v>
      </c>
      <c r="AP23" s="13"/>
      <c r="AQ23" s="13"/>
      <c r="AR23" s="13"/>
      <c r="AS23" s="35"/>
      <c r="AT23" s="35"/>
      <c r="AU23" s="35"/>
      <c r="AV23" s="35"/>
      <c r="AW23" s="35"/>
      <c r="AX23" s="35"/>
      <c r="AY23" s="353" t="s">
        <v>60</v>
      </c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354"/>
      <c r="BX23" s="354"/>
      <c r="BY23" s="354"/>
      <c r="BZ23" s="35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35"/>
      <c r="EK23" s="35"/>
      <c r="EL23" s="35"/>
      <c r="ER23" s="4"/>
      <c r="ES23" s="4"/>
      <c r="ET23" s="4"/>
      <c r="EU23" s="4"/>
      <c r="EX23" s="4" t="s">
        <v>28</v>
      </c>
      <c r="EZ23" s="350"/>
      <c r="FA23" s="351"/>
      <c r="FB23" s="351"/>
      <c r="FC23" s="351"/>
      <c r="FD23" s="351"/>
      <c r="FE23" s="351"/>
      <c r="FF23" s="351"/>
      <c r="FG23" s="351"/>
      <c r="FH23" s="351"/>
      <c r="FI23" s="351"/>
      <c r="FJ23" s="351"/>
      <c r="FK23" s="352"/>
    </row>
    <row r="24" spans="1:167" s="2" customFormat="1" ht="3" customHeight="1" thickBo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35"/>
      <c r="AT24" s="35"/>
      <c r="AU24" s="35"/>
      <c r="AV24" s="35"/>
      <c r="AW24" s="35"/>
      <c r="AX24" s="35"/>
      <c r="AY24" s="356"/>
      <c r="AZ24" s="357"/>
      <c r="BA24" s="357"/>
      <c r="BB24" s="357"/>
      <c r="BC24" s="357"/>
      <c r="BD24" s="357"/>
      <c r="BE24" s="357"/>
      <c r="BF24" s="357"/>
      <c r="BG24" s="357"/>
      <c r="BH24" s="357"/>
      <c r="BI24" s="357"/>
      <c r="BJ24" s="357"/>
      <c r="BK24" s="357"/>
      <c r="BL24" s="357"/>
      <c r="BM24" s="357"/>
      <c r="BN24" s="357"/>
      <c r="BO24" s="357"/>
      <c r="BP24" s="357"/>
      <c r="BQ24" s="357"/>
      <c r="BR24" s="357"/>
      <c r="BS24" s="357"/>
      <c r="BT24" s="357"/>
      <c r="BU24" s="357"/>
      <c r="BV24" s="357"/>
      <c r="BW24" s="357"/>
      <c r="BX24" s="357"/>
      <c r="BY24" s="357"/>
      <c r="BZ24" s="358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35"/>
      <c r="EK24" s="35"/>
      <c r="EL24" s="35"/>
      <c r="ER24" s="4"/>
      <c r="ES24" s="4"/>
      <c r="ET24" s="4"/>
      <c r="EU24" s="4"/>
      <c r="EX24" s="4"/>
      <c r="EZ24" s="34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348"/>
    </row>
    <row r="25" spans="1:167" s="2" customFormat="1" ht="10.5" customHeight="1" x14ac:dyDescent="0.2">
      <c r="A25" s="2" t="s">
        <v>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O25" s="340" t="s">
        <v>61</v>
      </c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0"/>
      <c r="BV25" s="340"/>
      <c r="BW25" s="340"/>
      <c r="BX25" s="340"/>
      <c r="BY25" s="340"/>
      <c r="BZ25" s="340"/>
      <c r="CA25" s="340"/>
      <c r="CB25" s="340"/>
      <c r="CC25" s="340"/>
      <c r="CD25" s="340"/>
      <c r="CE25" s="340"/>
      <c r="CF25" s="340"/>
      <c r="CG25" s="340"/>
      <c r="CH25" s="340"/>
      <c r="CI25" s="340"/>
      <c r="CJ25" s="340"/>
      <c r="CK25" s="340"/>
      <c r="CL25" s="340"/>
      <c r="CM25" s="340"/>
      <c r="CN25" s="340"/>
      <c r="CO25" s="340"/>
      <c r="CP25" s="340"/>
      <c r="CQ25" s="340"/>
      <c r="CR25" s="340"/>
      <c r="CS25" s="340"/>
      <c r="CT25" s="340"/>
      <c r="CU25" s="340"/>
      <c r="CV25" s="340"/>
      <c r="CW25" s="340"/>
      <c r="CX25" s="340"/>
      <c r="CY25" s="340"/>
      <c r="CZ25" s="340"/>
      <c r="DA25" s="340"/>
      <c r="DB25" s="340"/>
      <c r="DC25" s="340"/>
      <c r="DD25" s="340"/>
      <c r="DE25" s="340"/>
      <c r="DF25" s="340"/>
      <c r="DG25" s="340"/>
      <c r="DH25" s="340"/>
      <c r="DI25" s="340"/>
      <c r="DJ25" s="340"/>
      <c r="DK25" s="340"/>
      <c r="DL25" s="340"/>
      <c r="DM25" s="340"/>
      <c r="DN25" s="340"/>
      <c r="DO25" s="340"/>
      <c r="DP25" s="340"/>
      <c r="DQ25" s="340"/>
      <c r="DR25" s="340"/>
      <c r="DS25" s="340"/>
      <c r="DT25" s="340"/>
      <c r="DU25" s="340"/>
      <c r="DV25" s="340"/>
      <c r="DW25" s="340"/>
      <c r="DX25" s="340"/>
      <c r="DY25" s="340"/>
      <c r="DZ25" s="340"/>
      <c r="EA25" s="340"/>
      <c r="EB25" s="340"/>
      <c r="EC25" s="340"/>
      <c r="ED25" s="340"/>
      <c r="EE25" s="340"/>
      <c r="EF25" s="340"/>
      <c r="EG25" s="340"/>
      <c r="EH25" s="340"/>
      <c r="EI25" s="340"/>
      <c r="EJ25" s="340"/>
      <c r="EK25" s="340"/>
      <c r="EL25" s="340"/>
      <c r="ER25" s="4"/>
      <c r="ES25" s="4"/>
      <c r="ET25" s="4"/>
      <c r="EU25" s="4"/>
      <c r="EX25" s="5" t="s">
        <v>50</v>
      </c>
      <c r="EZ25" s="258"/>
      <c r="FA25" s="259"/>
      <c r="FB25" s="259"/>
      <c r="FC25" s="259"/>
      <c r="FD25" s="259"/>
      <c r="FE25" s="259"/>
      <c r="FF25" s="259"/>
      <c r="FG25" s="259"/>
      <c r="FH25" s="259"/>
      <c r="FI25" s="259"/>
      <c r="FJ25" s="259"/>
      <c r="FK25" s="260"/>
    </row>
    <row r="26" spans="1:167" s="2" customFormat="1" ht="10.5" customHeight="1" x14ac:dyDescent="0.2">
      <c r="A26" s="2" t="s">
        <v>0</v>
      </c>
      <c r="AO26" s="339" t="s">
        <v>62</v>
      </c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39"/>
      <c r="BA26" s="339"/>
      <c r="BB26" s="339"/>
      <c r="BC26" s="339"/>
      <c r="BD26" s="339"/>
      <c r="BE26" s="339"/>
      <c r="BF26" s="339"/>
      <c r="BG26" s="339"/>
      <c r="BH26" s="339"/>
      <c r="BI26" s="339"/>
      <c r="BJ26" s="339"/>
      <c r="BK26" s="339"/>
      <c r="BL26" s="339"/>
      <c r="BM26" s="339"/>
      <c r="BN26" s="339"/>
      <c r="BO26" s="339"/>
      <c r="BP26" s="339"/>
      <c r="BQ26" s="339"/>
      <c r="BR26" s="339"/>
      <c r="BS26" s="339"/>
      <c r="BT26" s="339"/>
      <c r="BU26" s="339"/>
      <c r="BV26" s="339"/>
      <c r="BW26" s="339"/>
      <c r="BX26" s="339"/>
      <c r="BY26" s="339"/>
      <c r="BZ26" s="339"/>
      <c r="CA26" s="339"/>
      <c r="CB26" s="339"/>
      <c r="CC26" s="339"/>
      <c r="CD26" s="339"/>
      <c r="CE26" s="339"/>
      <c r="CF26" s="339"/>
      <c r="CG26" s="339"/>
      <c r="CH26" s="339"/>
      <c r="CI26" s="339"/>
      <c r="CJ26" s="339"/>
      <c r="CK26" s="339"/>
      <c r="CL26" s="339"/>
      <c r="CM26" s="339"/>
      <c r="CN26" s="339"/>
      <c r="CO26" s="339"/>
      <c r="CP26" s="339"/>
      <c r="CQ26" s="339"/>
      <c r="CR26" s="339"/>
      <c r="CS26" s="339"/>
      <c r="CT26" s="339"/>
      <c r="CU26" s="339"/>
      <c r="CV26" s="339"/>
      <c r="CW26" s="339"/>
      <c r="CX26" s="339"/>
      <c r="CY26" s="339"/>
      <c r="CZ26" s="339"/>
      <c r="DA26" s="339"/>
      <c r="DB26" s="339"/>
      <c r="DC26" s="339"/>
      <c r="DD26" s="339"/>
      <c r="DE26" s="339"/>
      <c r="DF26" s="339"/>
      <c r="DG26" s="339"/>
      <c r="DH26" s="339"/>
      <c r="DI26" s="339"/>
      <c r="DJ26" s="339"/>
      <c r="DK26" s="339"/>
      <c r="DL26" s="339"/>
      <c r="DM26" s="339"/>
      <c r="DN26" s="339"/>
      <c r="DO26" s="339"/>
      <c r="DP26" s="339"/>
      <c r="DQ26" s="339"/>
      <c r="DR26" s="339"/>
      <c r="DS26" s="339"/>
      <c r="DT26" s="339"/>
      <c r="DU26" s="339"/>
      <c r="DV26" s="339"/>
      <c r="DW26" s="339"/>
      <c r="DX26" s="339"/>
      <c r="DY26" s="339"/>
      <c r="DZ26" s="339"/>
      <c r="EA26" s="339"/>
      <c r="EB26" s="339"/>
      <c r="EC26" s="339"/>
      <c r="ED26" s="339"/>
      <c r="EE26" s="339"/>
      <c r="EF26" s="339"/>
      <c r="EG26" s="339"/>
      <c r="EH26" s="339"/>
      <c r="EI26" s="339"/>
      <c r="EJ26" s="339"/>
      <c r="EK26" s="339"/>
      <c r="EL26" s="339"/>
      <c r="ER26" s="4"/>
      <c r="ES26" s="4"/>
      <c r="ET26" s="4"/>
      <c r="EU26" s="4"/>
      <c r="EX26" s="4"/>
      <c r="EZ26" s="341"/>
      <c r="FA26" s="342"/>
      <c r="FB26" s="342"/>
      <c r="FC26" s="342"/>
      <c r="FD26" s="342"/>
      <c r="FE26" s="342"/>
      <c r="FF26" s="342"/>
      <c r="FG26" s="342"/>
      <c r="FH26" s="342"/>
      <c r="FI26" s="342"/>
      <c r="FJ26" s="342"/>
      <c r="FK26" s="343"/>
    </row>
    <row r="27" spans="1:167" s="2" customFormat="1" ht="10.5" customHeight="1" x14ac:dyDescent="0.2">
      <c r="A27" s="2" t="s">
        <v>44</v>
      </c>
      <c r="AO27" s="340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340"/>
      <c r="BA27" s="340"/>
      <c r="BB27" s="340"/>
      <c r="BC27" s="340"/>
      <c r="BD27" s="340"/>
      <c r="BE27" s="340"/>
      <c r="BF27" s="340"/>
      <c r="BG27" s="340"/>
      <c r="BH27" s="340"/>
      <c r="BI27" s="340"/>
      <c r="BJ27" s="340"/>
      <c r="BK27" s="340"/>
      <c r="BL27" s="340"/>
      <c r="BM27" s="340"/>
      <c r="BN27" s="340"/>
      <c r="BO27" s="340"/>
      <c r="BP27" s="340"/>
      <c r="BQ27" s="340"/>
      <c r="BR27" s="340"/>
      <c r="BS27" s="340"/>
      <c r="BT27" s="340"/>
      <c r="BU27" s="340"/>
      <c r="BV27" s="340"/>
      <c r="BW27" s="340"/>
      <c r="BX27" s="340"/>
      <c r="BY27" s="340"/>
      <c r="BZ27" s="340"/>
      <c r="CA27" s="340"/>
      <c r="CB27" s="340"/>
      <c r="CC27" s="340"/>
      <c r="CD27" s="340"/>
      <c r="CE27" s="340"/>
      <c r="CF27" s="340"/>
      <c r="CG27" s="340"/>
      <c r="CH27" s="340"/>
      <c r="CI27" s="340"/>
      <c r="CJ27" s="340"/>
      <c r="CK27" s="340"/>
      <c r="CL27" s="340"/>
      <c r="CM27" s="340"/>
      <c r="CN27" s="340"/>
      <c r="CO27" s="340"/>
      <c r="CP27" s="340"/>
      <c r="CQ27" s="340"/>
      <c r="CR27" s="340"/>
      <c r="CS27" s="340"/>
      <c r="CT27" s="340"/>
      <c r="CU27" s="340"/>
      <c r="CV27" s="340"/>
      <c r="CW27" s="340"/>
      <c r="CX27" s="340"/>
      <c r="CY27" s="340"/>
      <c r="CZ27" s="340"/>
      <c r="DA27" s="340"/>
      <c r="DB27" s="340"/>
      <c r="DC27" s="340"/>
      <c r="DD27" s="340"/>
      <c r="DE27" s="340"/>
      <c r="DF27" s="340"/>
      <c r="DG27" s="340"/>
      <c r="DH27" s="340"/>
      <c r="DI27" s="340"/>
      <c r="DJ27" s="340"/>
      <c r="DK27" s="340"/>
      <c r="DL27" s="340"/>
      <c r="DM27" s="340"/>
      <c r="DN27" s="340"/>
      <c r="DO27" s="340"/>
      <c r="DP27" s="340"/>
      <c r="DQ27" s="340"/>
      <c r="DR27" s="340"/>
      <c r="DS27" s="340"/>
      <c r="DT27" s="340"/>
      <c r="DU27" s="340"/>
      <c r="DV27" s="340"/>
      <c r="DW27" s="340"/>
      <c r="DX27" s="340"/>
      <c r="DY27" s="340"/>
      <c r="DZ27" s="340"/>
      <c r="EA27" s="340"/>
      <c r="EB27" s="340"/>
      <c r="EC27" s="340"/>
      <c r="ED27" s="340"/>
      <c r="EE27" s="340"/>
      <c r="EF27" s="340"/>
      <c r="EG27" s="340"/>
      <c r="EH27" s="340"/>
      <c r="EI27" s="340"/>
      <c r="EJ27" s="340"/>
      <c r="EK27" s="340"/>
      <c r="EL27" s="340"/>
      <c r="ER27" s="4"/>
      <c r="ES27" s="4"/>
      <c r="ET27" s="4"/>
      <c r="EU27" s="4"/>
      <c r="EX27" s="4" t="s">
        <v>6</v>
      </c>
      <c r="EZ27" s="344"/>
      <c r="FA27" s="345"/>
      <c r="FB27" s="345"/>
      <c r="FC27" s="345"/>
      <c r="FD27" s="345"/>
      <c r="FE27" s="345"/>
      <c r="FF27" s="345"/>
      <c r="FG27" s="345"/>
      <c r="FH27" s="345"/>
      <c r="FI27" s="345"/>
      <c r="FJ27" s="345"/>
      <c r="FK27" s="346"/>
    </row>
    <row r="28" spans="1:167" s="2" customFormat="1" ht="10.5" customHeight="1" x14ac:dyDescent="0.2">
      <c r="A28" s="2" t="s">
        <v>0</v>
      </c>
      <c r="AO28" s="339" t="s">
        <v>63</v>
      </c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9"/>
      <c r="BU28" s="339"/>
      <c r="BV28" s="339"/>
      <c r="BW28" s="339"/>
      <c r="BX28" s="339"/>
      <c r="BY28" s="339"/>
      <c r="BZ28" s="339"/>
      <c r="CA28" s="339"/>
      <c r="CB28" s="339"/>
      <c r="CC28" s="339"/>
      <c r="CD28" s="339"/>
      <c r="CE28" s="339"/>
      <c r="CF28" s="339"/>
      <c r="CG28" s="339"/>
      <c r="CH28" s="339"/>
      <c r="CI28" s="339"/>
      <c r="CJ28" s="339"/>
      <c r="CK28" s="339"/>
      <c r="CL28" s="339"/>
      <c r="CM28" s="339"/>
      <c r="CN28" s="339"/>
      <c r="CO28" s="339"/>
      <c r="CP28" s="339"/>
      <c r="CQ28" s="339"/>
      <c r="CR28" s="339"/>
      <c r="CS28" s="339"/>
      <c r="CT28" s="339"/>
      <c r="CU28" s="339"/>
      <c r="CV28" s="339"/>
      <c r="CW28" s="339"/>
      <c r="CX28" s="339"/>
      <c r="CY28" s="339"/>
      <c r="CZ28" s="339"/>
      <c r="DA28" s="339"/>
      <c r="DB28" s="339"/>
      <c r="DC28" s="339"/>
      <c r="DD28" s="339"/>
      <c r="DE28" s="339"/>
      <c r="DF28" s="339"/>
      <c r="DG28" s="339"/>
      <c r="DH28" s="339"/>
      <c r="DI28" s="339"/>
      <c r="DJ28" s="339"/>
      <c r="DK28" s="339"/>
      <c r="DL28" s="339"/>
      <c r="DM28" s="339"/>
      <c r="DN28" s="339"/>
      <c r="DO28" s="339"/>
      <c r="DP28" s="339"/>
      <c r="DQ28" s="339"/>
      <c r="DR28" s="339"/>
      <c r="DS28" s="339"/>
      <c r="DT28" s="339"/>
      <c r="DU28" s="339"/>
      <c r="DV28" s="339"/>
      <c r="DW28" s="339"/>
      <c r="DX28" s="339"/>
      <c r="DY28" s="339"/>
      <c r="DZ28" s="339"/>
      <c r="EA28" s="339"/>
      <c r="EB28" s="339"/>
      <c r="EC28" s="339"/>
      <c r="ED28" s="339"/>
      <c r="EE28" s="339"/>
      <c r="EF28" s="339"/>
      <c r="EG28" s="339"/>
      <c r="EH28" s="339"/>
      <c r="EI28" s="339"/>
      <c r="EJ28" s="339"/>
      <c r="EK28" s="339"/>
      <c r="EL28" s="339"/>
      <c r="EN28" s="6"/>
      <c r="EO28" s="6"/>
      <c r="EP28" s="6"/>
      <c r="EQ28" s="6"/>
      <c r="ER28" s="5"/>
      <c r="ES28" s="5"/>
      <c r="ET28" s="5"/>
      <c r="EU28" s="5"/>
      <c r="EW28" s="6"/>
      <c r="EZ28" s="341"/>
      <c r="FA28" s="342"/>
      <c r="FB28" s="342"/>
      <c r="FC28" s="342"/>
      <c r="FD28" s="342"/>
      <c r="FE28" s="342"/>
      <c r="FF28" s="342"/>
      <c r="FG28" s="342"/>
      <c r="FH28" s="342"/>
      <c r="FI28" s="342"/>
      <c r="FJ28" s="342"/>
      <c r="FK28" s="343"/>
    </row>
    <row r="29" spans="1:167" s="2" customFormat="1" ht="10.5" customHeight="1" x14ac:dyDescent="0.2">
      <c r="A29" s="2" t="s">
        <v>51</v>
      </c>
      <c r="AO29" s="340"/>
      <c r="AP29" s="340"/>
      <c r="AQ29" s="340"/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  <c r="BC29" s="340"/>
      <c r="BD29" s="340"/>
      <c r="BE29" s="340"/>
      <c r="BF29" s="340"/>
      <c r="BG29" s="340"/>
      <c r="BH29" s="340"/>
      <c r="BI29" s="340"/>
      <c r="BJ29" s="340"/>
      <c r="BK29" s="340"/>
      <c r="BL29" s="340"/>
      <c r="BM29" s="340"/>
      <c r="BN29" s="340"/>
      <c r="BO29" s="340"/>
      <c r="BP29" s="340"/>
      <c r="BQ29" s="340"/>
      <c r="BR29" s="340"/>
      <c r="BS29" s="340"/>
      <c r="BT29" s="340"/>
      <c r="BU29" s="340"/>
      <c r="BV29" s="340"/>
      <c r="BW29" s="340"/>
      <c r="BX29" s="340"/>
      <c r="BY29" s="340"/>
      <c r="BZ29" s="340"/>
      <c r="CA29" s="340"/>
      <c r="CB29" s="340"/>
      <c r="CC29" s="340"/>
      <c r="CD29" s="340"/>
      <c r="CE29" s="340"/>
      <c r="CF29" s="340"/>
      <c r="CG29" s="340"/>
      <c r="CH29" s="340"/>
      <c r="CI29" s="340"/>
      <c r="CJ29" s="340"/>
      <c r="CK29" s="340"/>
      <c r="CL29" s="340"/>
      <c r="CM29" s="340"/>
      <c r="CN29" s="340"/>
      <c r="CO29" s="340"/>
      <c r="CP29" s="340"/>
      <c r="CQ29" s="340"/>
      <c r="CR29" s="340"/>
      <c r="CS29" s="340"/>
      <c r="CT29" s="340"/>
      <c r="CU29" s="340"/>
      <c r="CV29" s="340"/>
      <c r="CW29" s="340"/>
      <c r="CX29" s="340"/>
      <c r="CY29" s="340"/>
      <c r="CZ29" s="340"/>
      <c r="DA29" s="340"/>
      <c r="DB29" s="340"/>
      <c r="DC29" s="340"/>
      <c r="DD29" s="340"/>
      <c r="DE29" s="340"/>
      <c r="DF29" s="340"/>
      <c r="DG29" s="340"/>
      <c r="DH29" s="340"/>
      <c r="DI29" s="340"/>
      <c r="DJ29" s="340"/>
      <c r="DK29" s="340"/>
      <c r="DL29" s="340"/>
      <c r="DM29" s="340"/>
      <c r="DN29" s="340"/>
      <c r="DO29" s="340"/>
      <c r="DP29" s="340"/>
      <c r="DQ29" s="340"/>
      <c r="DR29" s="340"/>
      <c r="DS29" s="340"/>
      <c r="DT29" s="340"/>
      <c r="DU29" s="340"/>
      <c r="DV29" s="340"/>
      <c r="DW29" s="340"/>
      <c r="DX29" s="340"/>
      <c r="DY29" s="340"/>
      <c r="DZ29" s="340"/>
      <c r="EA29" s="340"/>
      <c r="EB29" s="340"/>
      <c r="EC29" s="340"/>
      <c r="ED29" s="340"/>
      <c r="EE29" s="340"/>
      <c r="EF29" s="340"/>
      <c r="EG29" s="340"/>
      <c r="EH29" s="340"/>
      <c r="EI29" s="340"/>
      <c r="EJ29" s="340"/>
      <c r="EK29" s="340"/>
      <c r="EL29" s="340"/>
      <c r="EN29" s="6"/>
      <c r="EO29" s="6"/>
      <c r="EP29" s="6"/>
      <c r="EQ29" s="6"/>
      <c r="ER29" s="5"/>
      <c r="ES29" s="5"/>
      <c r="ET29" s="5"/>
      <c r="EU29" s="5"/>
      <c r="EW29" s="6"/>
      <c r="EX29" s="4" t="s">
        <v>5</v>
      </c>
      <c r="EZ29" s="34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348"/>
    </row>
    <row r="30" spans="1:167" s="2" customFormat="1" ht="10.5" customHeight="1" x14ac:dyDescent="0.2">
      <c r="A30" s="2" t="s">
        <v>31</v>
      </c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6"/>
      <c r="EK30" s="6"/>
      <c r="EL30" s="6"/>
      <c r="EM30" s="6"/>
      <c r="EN30" s="6"/>
      <c r="EO30" s="6"/>
      <c r="EP30" s="6"/>
      <c r="EQ30" s="6"/>
      <c r="ER30" s="5"/>
      <c r="ES30" s="5"/>
      <c r="ET30" s="5"/>
      <c r="EU30" s="5"/>
      <c r="EW30" s="6"/>
      <c r="EX30" s="4" t="s">
        <v>29</v>
      </c>
      <c r="EZ30" s="344"/>
      <c r="FA30" s="345"/>
      <c r="FB30" s="345"/>
      <c r="FC30" s="345"/>
      <c r="FD30" s="345"/>
      <c r="FE30" s="345"/>
      <c r="FF30" s="345"/>
      <c r="FG30" s="345"/>
      <c r="FH30" s="345"/>
      <c r="FI30" s="345"/>
      <c r="FJ30" s="345"/>
      <c r="FK30" s="346"/>
    </row>
    <row r="31" spans="1:167" s="2" customFormat="1" ht="10.5" customHeight="1" thickBot="1" x14ac:dyDescent="0.25"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6"/>
      <c r="EK31" s="6"/>
      <c r="EL31" s="6"/>
      <c r="EM31" s="6"/>
      <c r="EN31" s="6"/>
      <c r="EO31" s="6"/>
      <c r="EP31" s="6"/>
      <c r="EQ31" s="6"/>
      <c r="ER31" s="5"/>
      <c r="ES31" s="5"/>
      <c r="ET31" s="5"/>
      <c r="EU31" s="5"/>
      <c r="EW31" s="6"/>
      <c r="EX31" s="4" t="s">
        <v>30</v>
      </c>
      <c r="EZ31" s="283"/>
      <c r="FA31" s="284"/>
      <c r="FB31" s="284"/>
      <c r="FC31" s="284"/>
      <c r="FD31" s="284"/>
      <c r="FE31" s="284"/>
      <c r="FF31" s="284"/>
      <c r="FG31" s="284"/>
      <c r="FH31" s="284"/>
      <c r="FI31" s="284"/>
      <c r="FJ31" s="284"/>
      <c r="FK31" s="285"/>
    </row>
    <row r="32" spans="1:167" s="3" customFormat="1" ht="10.5" customHeight="1" thickBot="1" x14ac:dyDescent="0.25">
      <c r="L32" s="187" t="s">
        <v>32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9"/>
      <c r="EK32" s="9"/>
      <c r="EL32" s="9"/>
      <c r="EM32" s="9"/>
      <c r="EN32" s="9"/>
      <c r="EO32" s="9"/>
      <c r="EP32" s="9"/>
      <c r="EQ32" s="9"/>
      <c r="ER32" s="19"/>
      <c r="ES32" s="19"/>
      <c r="ET32" s="19"/>
      <c r="EU32" s="19"/>
      <c r="EW32" s="9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</row>
    <row r="33" spans="1:167" s="2" customFormat="1" thickBot="1" x14ac:dyDescent="0.25">
      <c r="AX33" s="27"/>
      <c r="AY33" s="27"/>
      <c r="AZ33" s="27"/>
      <c r="BA33" s="27"/>
      <c r="BB33" s="27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CB33" s="14"/>
      <c r="CC33" s="14"/>
      <c r="CD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I33" s="14"/>
      <c r="EL33" s="5" t="s">
        <v>52</v>
      </c>
      <c r="EN33" s="286">
        <v>0</v>
      </c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71"/>
    </row>
    <row r="34" spans="1:167" s="2" customFormat="1" ht="5.0999999999999996" customHeight="1" thickBot="1" x14ac:dyDescent="0.25">
      <c r="A34" s="13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6"/>
      <c r="EK34" s="6"/>
      <c r="EL34" s="6"/>
      <c r="EM34" s="6"/>
      <c r="EN34" s="6"/>
      <c r="EO34" s="6"/>
      <c r="EP34" s="6"/>
      <c r="EQ34" s="6"/>
      <c r="ER34" s="5"/>
      <c r="ES34" s="5"/>
      <c r="ET34" s="5"/>
      <c r="EU34" s="5"/>
      <c r="EW34" s="6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</row>
    <row r="35" spans="1:167" s="2" customFormat="1" ht="10.5" customHeight="1" x14ac:dyDescent="0.2">
      <c r="A35" s="287" t="s">
        <v>33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9"/>
      <c r="AE35" s="296" t="s">
        <v>34</v>
      </c>
      <c r="AF35" s="288"/>
      <c r="AG35" s="288"/>
      <c r="AH35" s="288"/>
      <c r="AI35" s="288"/>
      <c r="AJ35" s="288"/>
      <c r="AK35" s="288"/>
      <c r="AL35" s="288"/>
      <c r="AM35" s="288"/>
      <c r="AN35" s="289"/>
      <c r="AO35" s="298" t="s">
        <v>58</v>
      </c>
      <c r="AP35" s="299"/>
      <c r="AQ35" s="299"/>
      <c r="AR35" s="299"/>
      <c r="AS35" s="299"/>
      <c r="AT35" s="299"/>
      <c r="AU35" s="299"/>
      <c r="AV35" s="299"/>
      <c r="AW35" s="299"/>
      <c r="AX35" s="300"/>
      <c r="AY35" s="308" t="s">
        <v>55</v>
      </c>
      <c r="AZ35" s="288"/>
      <c r="BA35" s="288"/>
      <c r="BB35" s="288"/>
      <c r="BC35" s="288"/>
      <c r="BD35" s="288"/>
      <c r="BE35" s="288"/>
      <c r="BF35" s="288"/>
      <c r="BG35" s="288"/>
      <c r="BH35" s="289"/>
      <c r="BI35" s="312" t="s">
        <v>39</v>
      </c>
      <c r="BJ35" s="313"/>
      <c r="BK35" s="313"/>
      <c r="BL35" s="313"/>
      <c r="BM35" s="313"/>
      <c r="BN35" s="313"/>
      <c r="BO35" s="313"/>
      <c r="BP35" s="313"/>
      <c r="BQ35" s="313"/>
      <c r="BR35" s="313"/>
      <c r="BS35" s="313"/>
      <c r="BT35" s="313"/>
      <c r="BU35" s="313"/>
      <c r="BV35" s="313"/>
      <c r="BW35" s="313"/>
      <c r="BX35" s="313"/>
      <c r="BY35" s="313"/>
      <c r="BZ35" s="313"/>
      <c r="CA35" s="313"/>
      <c r="CB35" s="313"/>
      <c r="CC35" s="313"/>
      <c r="CD35" s="313"/>
      <c r="CE35" s="313"/>
      <c r="CF35" s="313"/>
      <c r="CG35" s="313"/>
      <c r="CH35" s="313"/>
      <c r="CI35" s="313"/>
      <c r="CJ35" s="313"/>
      <c r="CK35" s="313"/>
      <c r="CL35" s="313"/>
      <c r="CM35" s="314"/>
      <c r="CN35" s="315" t="s">
        <v>53</v>
      </c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6"/>
      <c r="DA35" s="316"/>
      <c r="DB35" s="316"/>
      <c r="DC35" s="316"/>
      <c r="DD35" s="316"/>
      <c r="DE35" s="316"/>
      <c r="DF35" s="316"/>
      <c r="DG35" s="316"/>
      <c r="DH35" s="316"/>
      <c r="DI35" s="316"/>
      <c r="DJ35" s="316"/>
      <c r="DK35" s="316"/>
      <c r="DL35" s="316"/>
      <c r="DM35" s="316"/>
      <c r="DN35" s="316"/>
      <c r="DO35" s="317"/>
      <c r="DP35" s="324" t="s">
        <v>38</v>
      </c>
      <c r="DQ35" s="325"/>
      <c r="DR35" s="325"/>
      <c r="DS35" s="325"/>
      <c r="DT35" s="325"/>
      <c r="DU35" s="325"/>
      <c r="DV35" s="325"/>
      <c r="DW35" s="325"/>
      <c r="DX35" s="325"/>
      <c r="DY35" s="325"/>
      <c r="DZ35" s="325"/>
      <c r="EA35" s="325"/>
      <c r="EB35" s="325"/>
      <c r="EC35" s="325"/>
      <c r="ED35" s="325"/>
      <c r="EE35" s="325"/>
      <c r="EF35" s="325"/>
      <c r="EG35" s="325"/>
      <c r="EH35" s="325"/>
      <c r="EI35" s="325"/>
      <c r="EJ35" s="325"/>
      <c r="EK35" s="325"/>
      <c r="EL35" s="325"/>
      <c r="EM35" s="325"/>
      <c r="EN35" s="325"/>
      <c r="EO35" s="325"/>
      <c r="EP35" s="325"/>
      <c r="EQ35" s="325"/>
      <c r="ER35" s="325"/>
      <c r="ES35" s="325"/>
      <c r="ET35" s="325"/>
      <c r="EU35" s="325"/>
      <c r="EV35" s="325"/>
      <c r="EW35" s="325"/>
      <c r="EX35" s="325"/>
      <c r="EY35" s="325"/>
      <c r="EZ35" s="325"/>
      <c r="FA35" s="325"/>
      <c r="FB35" s="325"/>
      <c r="FC35" s="325"/>
      <c r="FD35" s="325"/>
      <c r="FE35" s="325"/>
      <c r="FF35" s="325"/>
      <c r="FG35" s="325"/>
      <c r="FH35" s="325"/>
      <c r="FI35" s="325"/>
      <c r="FJ35" s="325"/>
      <c r="FK35" s="326"/>
    </row>
    <row r="36" spans="1:167" s="2" customFormat="1" ht="10.5" customHeight="1" x14ac:dyDescent="0.2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2"/>
      <c r="AE36" s="297"/>
      <c r="AF36" s="291"/>
      <c r="AG36" s="291"/>
      <c r="AH36" s="291"/>
      <c r="AI36" s="291"/>
      <c r="AJ36" s="291"/>
      <c r="AK36" s="291"/>
      <c r="AL36" s="291"/>
      <c r="AM36" s="291"/>
      <c r="AN36" s="292"/>
      <c r="AO36" s="301"/>
      <c r="AP36" s="302"/>
      <c r="AQ36" s="302"/>
      <c r="AR36" s="302"/>
      <c r="AS36" s="302"/>
      <c r="AT36" s="302"/>
      <c r="AU36" s="302"/>
      <c r="AV36" s="302"/>
      <c r="AW36" s="302"/>
      <c r="AX36" s="303"/>
      <c r="AY36" s="309"/>
      <c r="AZ36" s="291"/>
      <c r="BA36" s="291"/>
      <c r="BB36" s="291"/>
      <c r="BC36" s="291"/>
      <c r="BD36" s="291"/>
      <c r="BE36" s="291"/>
      <c r="BF36" s="291"/>
      <c r="BG36" s="291"/>
      <c r="BH36" s="292"/>
      <c r="BI36" s="333" t="s">
        <v>40</v>
      </c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  <c r="CB36" s="334"/>
      <c r="CC36" s="334"/>
      <c r="CD36" s="334"/>
      <c r="CE36" s="334"/>
      <c r="CF36" s="334"/>
      <c r="CG36" s="334"/>
      <c r="CH36" s="334"/>
      <c r="CI36" s="334"/>
      <c r="CJ36" s="334"/>
      <c r="CK36" s="334"/>
      <c r="CL36" s="334"/>
      <c r="CM36" s="335"/>
      <c r="CN36" s="318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19"/>
      <c r="DD36" s="319"/>
      <c r="DE36" s="319"/>
      <c r="DF36" s="319"/>
      <c r="DG36" s="319"/>
      <c r="DH36" s="319"/>
      <c r="DI36" s="319"/>
      <c r="DJ36" s="319"/>
      <c r="DK36" s="319"/>
      <c r="DL36" s="319"/>
      <c r="DM36" s="319"/>
      <c r="DN36" s="319"/>
      <c r="DO36" s="320"/>
      <c r="DP36" s="327"/>
      <c r="DQ36" s="328"/>
      <c r="DR36" s="328"/>
      <c r="DS36" s="328"/>
      <c r="DT36" s="328"/>
      <c r="DU36" s="328"/>
      <c r="DV36" s="328"/>
      <c r="DW36" s="328"/>
      <c r="DX36" s="328"/>
      <c r="DY36" s="328"/>
      <c r="DZ36" s="328"/>
      <c r="EA36" s="328"/>
      <c r="EB36" s="328"/>
      <c r="EC36" s="328"/>
      <c r="ED36" s="328"/>
      <c r="EE36" s="328"/>
      <c r="EF36" s="328"/>
      <c r="EG36" s="328"/>
      <c r="EH36" s="328"/>
      <c r="EI36" s="328"/>
      <c r="EJ36" s="328"/>
      <c r="EK36" s="328"/>
      <c r="EL36" s="328"/>
      <c r="EM36" s="328"/>
      <c r="EN36" s="328"/>
      <c r="EO36" s="328"/>
      <c r="EP36" s="328"/>
      <c r="EQ36" s="328"/>
      <c r="ER36" s="328"/>
      <c r="ES36" s="328"/>
      <c r="ET36" s="328"/>
      <c r="EU36" s="328"/>
      <c r="EV36" s="328"/>
      <c r="EW36" s="328"/>
      <c r="EX36" s="328"/>
      <c r="EY36" s="328"/>
      <c r="EZ36" s="328"/>
      <c r="FA36" s="328"/>
      <c r="FB36" s="328"/>
      <c r="FC36" s="328"/>
      <c r="FD36" s="328"/>
      <c r="FE36" s="328"/>
      <c r="FF36" s="328"/>
      <c r="FG36" s="328"/>
      <c r="FH36" s="328"/>
      <c r="FI36" s="328"/>
      <c r="FJ36" s="328"/>
      <c r="FK36" s="329"/>
    </row>
    <row r="37" spans="1:167" s="22" customFormat="1" ht="10.5" customHeight="1" x14ac:dyDescent="0.2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2"/>
      <c r="AE37" s="290"/>
      <c r="AF37" s="291"/>
      <c r="AG37" s="291"/>
      <c r="AH37" s="291"/>
      <c r="AI37" s="291"/>
      <c r="AJ37" s="291"/>
      <c r="AK37" s="291"/>
      <c r="AL37" s="291"/>
      <c r="AM37" s="291"/>
      <c r="AN37" s="292"/>
      <c r="AO37" s="304"/>
      <c r="AP37" s="302"/>
      <c r="AQ37" s="302"/>
      <c r="AR37" s="302"/>
      <c r="AS37" s="302"/>
      <c r="AT37" s="302"/>
      <c r="AU37" s="302"/>
      <c r="AV37" s="302"/>
      <c r="AW37" s="302"/>
      <c r="AX37" s="303"/>
      <c r="AY37" s="310"/>
      <c r="AZ37" s="291"/>
      <c r="BA37" s="291"/>
      <c r="BB37" s="291"/>
      <c r="BC37" s="291"/>
      <c r="BD37" s="291"/>
      <c r="BE37" s="291"/>
      <c r="BF37" s="291"/>
      <c r="BG37" s="291"/>
      <c r="BH37" s="292"/>
      <c r="BI37" s="48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7" t="s">
        <v>41</v>
      </c>
      <c r="CB37" s="170"/>
      <c r="CC37" s="170"/>
      <c r="CD37" s="170"/>
      <c r="CE37" s="46" t="s">
        <v>19</v>
      </c>
      <c r="CF37" s="46"/>
      <c r="CG37" s="46"/>
      <c r="CH37" s="46"/>
      <c r="CI37" s="46"/>
      <c r="CJ37" s="46"/>
      <c r="CK37" s="46"/>
      <c r="CL37" s="46"/>
      <c r="CM37" s="49"/>
      <c r="CN37" s="318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20"/>
      <c r="DP37" s="327"/>
      <c r="DQ37" s="328"/>
      <c r="DR37" s="328"/>
      <c r="DS37" s="328"/>
      <c r="DT37" s="328"/>
      <c r="DU37" s="328"/>
      <c r="DV37" s="328"/>
      <c r="DW37" s="328"/>
      <c r="DX37" s="328"/>
      <c r="DY37" s="328"/>
      <c r="DZ37" s="328"/>
      <c r="EA37" s="328"/>
      <c r="EB37" s="328"/>
      <c r="EC37" s="328"/>
      <c r="ED37" s="328"/>
      <c r="EE37" s="328"/>
      <c r="EF37" s="328"/>
      <c r="EG37" s="328"/>
      <c r="EH37" s="328"/>
      <c r="EI37" s="328"/>
      <c r="EJ37" s="328"/>
      <c r="EK37" s="328"/>
      <c r="EL37" s="328"/>
      <c r="EM37" s="328"/>
      <c r="EN37" s="328"/>
      <c r="EO37" s="328"/>
      <c r="EP37" s="328"/>
      <c r="EQ37" s="328"/>
      <c r="ER37" s="328"/>
      <c r="ES37" s="328"/>
      <c r="ET37" s="328"/>
      <c r="EU37" s="328"/>
      <c r="EV37" s="328"/>
      <c r="EW37" s="328"/>
      <c r="EX37" s="328"/>
      <c r="EY37" s="328"/>
      <c r="EZ37" s="328"/>
      <c r="FA37" s="328"/>
      <c r="FB37" s="328"/>
      <c r="FC37" s="328"/>
      <c r="FD37" s="328"/>
      <c r="FE37" s="328"/>
      <c r="FF37" s="328"/>
      <c r="FG37" s="328"/>
      <c r="FH37" s="328"/>
      <c r="FI37" s="328"/>
      <c r="FJ37" s="328"/>
      <c r="FK37" s="329"/>
    </row>
    <row r="38" spans="1:167" s="22" customFormat="1" ht="3" customHeight="1" thickBot="1" x14ac:dyDescent="0.25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2"/>
      <c r="AE38" s="290"/>
      <c r="AF38" s="291"/>
      <c r="AG38" s="291"/>
      <c r="AH38" s="291"/>
      <c r="AI38" s="291"/>
      <c r="AJ38" s="291"/>
      <c r="AK38" s="291"/>
      <c r="AL38" s="291"/>
      <c r="AM38" s="291"/>
      <c r="AN38" s="292"/>
      <c r="AO38" s="304"/>
      <c r="AP38" s="302"/>
      <c r="AQ38" s="302"/>
      <c r="AR38" s="302"/>
      <c r="AS38" s="302"/>
      <c r="AT38" s="302"/>
      <c r="AU38" s="302"/>
      <c r="AV38" s="302"/>
      <c r="AW38" s="302"/>
      <c r="AX38" s="303"/>
      <c r="AY38" s="310"/>
      <c r="AZ38" s="291"/>
      <c r="BA38" s="291"/>
      <c r="BB38" s="291"/>
      <c r="BC38" s="291"/>
      <c r="BD38" s="291"/>
      <c r="BE38" s="291"/>
      <c r="BF38" s="291"/>
      <c r="BG38" s="291"/>
      <c r="BH38" s="292"/>
      <c r="BI38" s="50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2"/>
      <c r="CN38" s="321"/>
      <c r="CO38" s="322"/>
      <c r="CP38" s="322"/>
      <c r="CQ38" s="322"/>
      <c r="CR38" s="322"/>
      <c r="CS38" s="322"/>
      <c r="CT38" s="322"/>
      <c r="CU38" s="322"/>
      <c r="CV38" s="322"/>
      <c r="CW38" s="322"/>
      <c r="CX38" s="322"/>
      <c r="CY38" s="322"/>
      <c r="CZ38" s="322"/>
      <c r="DA38" s="322"/>
      <c r="DB38" s="322"/>
      <c r="DC38" s="322"/>
      <c r="DD38" s="322"/>
      <c r="DE38" s="322"/>
      <c r="DF38" s="322"/>
      <c r="DG38" s="322"/>
      <c r="DH38" s="322"/>
      <c r="DI38" s="322"/>
      <c r="DJ38" s="322"/>
      <c r="DK38" s="322"/>
      <c r="DL38" s="322"/>
      <c r="DM38" s="322"/>
      <c r="DN38" s="322"/>
      <c r="DO38" s="323"/>
      <c r="DP38" s="330"/>
      <c r="DQ38" s="331"/>
      <c r="DR38" s="331"/>
      <c r="DS38" s="331"/>
      <c r="DT38" s="331"/>
      <c r="DU38" s="331"/>
      <c r="DV38" s="331"/>
      <c r="DW38" s="331"/>
      <c r="DX38" s="331"/>
      <c r="DY38" s="331"/>
      <c r="DZ38" s="331"/>
      <c r="EA38" s="331"/>
      <c r="EB38" s="331"/>
      <c r="EC38" s="331"/>
      <c r="ED38" s="331"/>
      <c r="EE38" s="331"/>
      <c r="EF38" s="331"/>
      <c r="EG38" s="331"/>
      <c r="EH38" s="331"/>
      <c r="EI38" s="331"/>
      <c r="EJ38" s="331"/>
      <c r="EK38" s="331"/>
      <c r="EL38" s="331"/>
      <c r="EM38" s="331"/>
      <c r="EN38" s="331"/>
      <c r="EO38" s="331"/>
      <c r="EP38" s="331"/>
      <c r="EQ38" s="331"/>
      <c r="ER38" s="331"/>
      <c r="ES38" s="331"/>
      <c r="ET38" s="331"/>
      <c r="EU38" s="331"/>
      <c r="EV38" s="331"/>
      <c r="EW38" s="331"/>
      <c r="EX38" s="331"/>
      <c r="EY38" s="331"/>
      <c r="EZ38" s="331"/>
      <c r="FA38" s="331"/>
      <c r="FB38" s="331"/>
      <c r="FC38" s="331"/>
      <c r="FD38" s="331"/>
      <c r="FE38" s="331"/>
      <c r="FF38" s="331"/>
      <c r="FG38" s="331"/>
      <c r="FH38" s="331"/>
      <c r="FI38" s="331"/>
      <c r="FJ38" s="331"/>
      <c r="FK38" s="332"/>
    </row>
    <row r="39" spans="1:167" s="22" customFormat="1" ht="14.25" customHeight="1" thickBot="1" x14ac:dyDescent="0.25">
      <c r="A39" s="293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5"/>
      <c r="AE39" s="293"/>
      <c r="AF39" s="294"/>
      <c r="AG39" s="294"/>
      <c r="AH39" s="294"/>
      <c r="AI39" s="294"/>
      <c r="AJ39" s="294"/>
      <c r="AK39" s="294"/>
      <c r="AL39" s="294"/>
      <c r="AM39" s="294"/>
      <c r="AN39" s="295"/>
      <c r="AO39" s="305"/>
      <c r="AP39" s="306"/>
      <c r="AQ39" s="306"/>
      <c r="AR39" s="306"/>
      <c r="AS39" s="306"/>
      <c r="AT39" s="306"/>
      <c r="AU39" s="306"/>
      <c r="AV39" s="306"/>
      <c r="AW39" s="306"/>
      <c r="AX39" s="307"/>
      <c r="AY39" s="311"/>
      <c r="AZ39" s="294"/>
      <c r="BA39" s="294"/>
      <c r="BB39" s="294"/>
      <c r="BC39" s="294"/>
      <c r="BD39" s="294"/>
      <c r="BE39" s="294"/>
      <c r="BF39" s="294"/>
      <c r="BG39" s="294"/>
      <c r="BH39" s="295"/>
      <c r="BI39" s="273" t="s">
        <v>7</v>
      </c>
      <c r="BJ39" s="271"/>
      <c r="BK39" s="271"/>
      <c r="BL39" s="271"/>
      <c r="BM39" s="271"/>
      <c r="BN39" s="271"/>
      <c r="BO39" s="271"/>
      <c r="BP39" s="271"/>
      <c r="BQ39" s="271"/>
      <c r="BR39" s="274"/>
      <c r="BS39" s="273" t="s">
        <v>35</v>
      </c>
      <c r="BT39" s="271"/>
      <c r="BU39" s="271"/>
      <c r="BV39" s="271"/>
      <c r="BW39" s="271"/>
      <c r="BX39" s="271"/>
      <c r="BY39" s="271"/>
      <c r="BZ39" s="271"/>
      <c r="CA39" s="271"/>
      <c r="CB39" s="271"/>
      <c r="CC39" s="271"/>
      <c r="CD39" s="271"/>
      <c r="CE39" s="271"/>
      <c r="CF39" s="271"/>
      <c r="CG39" s="271"/>
      <c r="CH39" s="271"/>
      <c r="CI39" s="271"/>
      <c r="CJ39" s="271"/>
      <c r="CK39" s="271"/>
      <c r="CL39" s="271"/>
      <c r="CM39" s="272"/>
      <c r="CN39" s="336" t="s">
        <v>7</v>
      </c>
      <c r="CO39" s="337"/>
      <c r="CP39" s="337"/>
      <c r="CQ39" s="337"/>
      <c r="CR39" s="337"/>
      <c r="CS39" s="337"/>
      <c r="CT39" s="337"/>
      <c r="CU39" s="337"/>
      <c r="CV39" s="337"/>
      <c r="CW39" s="337"/>
      <c r="CX39" s="337"/>
      <c r="CY39" s="337"/>
      <c r="CZ39" s="337"/>
      <c r="DA39" s="338"/>
      <c r="DB39" s="337" t="s">
        <v>35</v>
      </c>
      <c r="DC39" s="337"/>
      <c r="DD39" s="337"/>
      <c r="DE39" s="337"/>
      <c r="DF39" s="337"/>
      <c r="DG39" s="337"/>
      <c r="DH39" s="337"/>
      <c r="DI39" s="337"/>
      <c r="DJ39" s="337"/>
      <c r="DK39" s="337"/>
      <c r="DL39" s="337"/>
      <c r="DM39" s="337"/>
      <c r="DN39" s="337"/>
      <c r="DO39" s="337"/>
      <c r="DP39" s="273" t="s">
        <v>36</v>
      </c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4"/>
      <c r="EN39" s="273" t="s">
        <v>37</v>
      </c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271"/>
      <c r="FJ39" s="271"/>
      <c r="FK39" s="274"/>
    </row>
    <row r="40" spans="1:167" s="2" customFormat="1" ht="11.1" customHeight="1" thickBot="1" x14ac:dyDescent="0.25">
      <c r="A40" s="273">
        <v>1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4"/>
      <c r="AE40" s="273">
        <v>2</v>
      </c>
      <c r="AF40" s="271"/>
      <c r="AG40" s="271"/>
      <c r="AH40" s="271"/>
      <c r="AI40" s="271"/>
      <c r="AJ40" s="271"/>
      <c r="AK40" s="271"/>
      <c r="AL40" s="271"/>
      <c r="AM40" s="271"/>
      <c r="AN40" s="274"/>
      <c r="AO40" s="270">
        <v>3</v>
      </c>
      <c r="AP40" s="271"/>
      <c r="AQ40" s="271"/>
      <c r="AR40" s="271"/>
      <c r="AS40" s="271"/>
      <c r="AT40" s="271"/>
      <c r="AU40" s="271"/>
      <c r="AV40" s="271"/>
      <c r="AW40" s="271"/>
      <c r="AX40" s="272"/>
      <c r="AY40" s="273">
        <v>4</v>
      </c>
      <c r="AZ40" s="271"/>
      <c r="BA40" s="271"/>
      <c r="BB40" s="271"/>
      <c r="BC40" s="271"/>
      <c r="BD40" s="271"/>
      <c r="BE40" s="271"/>
      <c r="BF40" s="271"/>
      <c r="BG40" s="271"/>
      <c r="BH40" s="274"/>
      <c r="BI40" s="270">
        <v>5</v>
      </c>
      <c r="BJ40" s="271"/>
      <c r="BK40" s="271"/>
      <c r="BL40" s="271"/>
      <c r="BM40" s="271"/>
      <c r="BN40" s="271"/>
      <c r="BO40" s="271"/>
      <c r="BP40" s="271"/>
      <c r="BQ40" s="271"/>
      <c r="BR40" s="272"/>
      <c r="BS40" s="273">
        <v>6</v>
      </c>
      <c r="BT40" s="271"/>
      <c r="BU40" s="271"/>
      <c r="BV40" s="271"/>
      <c r="BW40" s="271"/>
      <c r="BX40" s="271"/>
      <c r="BY40" s="271"/>
      <c r="BZ40" s="271"/>
      <c r="CA40" s="271"/>
      <c r="CB40" s="271"/>
      <c r="CC40" s="271"/>
      <c r="CD40" s="271"/>
      <c r="CE40" s="271"/>
      <c r="CF40" s="271"/>
      <c r="CG40" s="271"/>
      <c r="CH40" s="271"/>
      <c r="CI40" s="271"/>
      <c r="CJ40" s="271"/>
      <c r="CK40" s="271"/>
      <c r="CL40" s="271"/>
      <c r="CM40" s="274"/>
      <c r="CN40" s="270">
        <v>7</v>
      </c>
      <c r="CO40" s="271"/>
      <c r="CP40" s="271"/>
      <c r="CQ40" s="271"/>
      <c r="CR40" s="271"/>
      <c r="CS40" s="271"/>
      <c r="CT40" s="271"/>
      <c r="CU40" s="271"/>
      <c r="CV40" s="271"/>
      <c r="CW40" s="271"/>
      <c r="CX40" s="271"/>
      <c r="CY40" s="271"/>
      <c r="CZ40" s="271"/>
      <c r="DA40" s="272"/>
      <c r="DB40" s="273">
        <v>8</v>
      </c>
      <c r="DC40" s="271"/>
      <c r="DD40" s="271"/>
      <c r="DE40" s="271"/>
      <c r="DF40" s="271"/>
      <c r="DG40" s="271"/>
      <c r="DH40" s="271"/>
      <c r="DI40" s="271"/>
      <c r="DJ40" s="271"/>
      <c r="DK40" s="271"/>
      <c r="DL40" s="271"/>
      <c r="DM40" s="271"/>
      <c r="DN40" s="271"/>
      <c r="DO40" s="274"/>
      <c r="DP40" s="270">
        <v>9</v>
      </c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2"/>
      <c r="EN40" s="273">
        <v>10</v>
      </c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271"/>
      <c r="FJ40" s="271"/>
      <c r="FK40" s="274"/>
    </row>
    <row r="41" spans="1:167" s="2" customFormat="1" ht="87" hidden="1" customHeight="1" thickBot="1" x14ac:dyDescent="0.3">
      <c r="A41" s="149" t="s">
        <v>78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60"/>
      <c r="AE41" s="152" t="s">
        <v>89</v>
      </c>
      <c r="AF41" s="152"/>
      <c r="AG41" s="152"/>
      <c r="AH41" s="152"/>
      <c r="AI41" s="152"/>
      <c r="AJ41" s="152"/>
      <c r="AK41" s="152"/>
      <c r="AL41" s="152"/>
      <c r="AM41" s="152"/>
      <c r="AN41" s="152"/>
      <c r="AO41" s="155" t="s">
        <v>73</v>
      </c>
      <c r="AP41" s="155"/>
      <c r="AQ41" s="155"/>
      <c r="AR41" s="155"/>
      <c r="AS41" s="155"/>
      <c r="AT41" s="155"/>
      <c r="AU41" s="155"/>
      <c r="AV41" s="155"/>
      <c r="AW41" s="155"/>
      <c r="AX41" s="155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282"/>
      <c r="EO41" s="282"/>
      <c r="EP41" s="282"/>
      <c r="EQ41" s="282"/>
      <c r="ER41" s="282"/>
      <c r="ES41" s="282"/>
      <c r="ET41" s="282"/>
      <c r="EU41" s="282"/>
      <c r="EV41" s="282"/>
      <c r="EW41" s="282"/>
      <c r="EX41" s="282"/>
      <c r="EY41" s="282"/>
      <c r="EZ41" s="282"/>
      <c r="FA41" s="282"/>
      <c r="FB41" s="282"/>
      <c r="FC41" s="282"/>
      <c r="FD41" s="282"/>
      <c r="FE41" s="282"/>
      <c r="FF41" s="282"/>
      <c r="FG41" s="282"/>
      <c r="FH41" s="282"/>
      <c r="FI41" s="282"/>
      <c r="FJ41" s="282"/>
      <c r="FK41" s="282"/>
    </row>
    <row r="42" spans="1:167" s="2" customFormat="1" ht="82.5" hidden="1" customHeight="1" thickBot="1" x14ac:dyDescent="0.3">
      <c r="A42" s="149" t="s">
        <v>100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1" t="s">
        <v>89</v>
      </c>
      <c r="AF42" s="152"/>
      <c r="AG42" s="152"/>
      <c r="AH42" s="152"/>
      <c r="AI42" s="152"/>
      <c r="AJ42" s="152"/>
      <c r="AK42" s="152"/>
      <c r="AL42" s="152"/>
      <c r="AM42" s="152"/>
      <c r="AN42" s="153"/>
      <c r="AO42" s="154" t="s">
        <v>90</v>
      </c>
      <c r="AP42" s="155"/>
      <c r="AQ42" s="155"/>
      <c r="AR42" s="155"/>
      <c r="AS42" s="155"/>
      <c r="AT42" s="155"/>
      <c r="AU42" s="155"/>
      <c r="AV42" s="155"/>
      <c r="AW42" s="155"/>
      <c r="AX42" s="156"/>
      <c r="AY42" s="157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61"/>
      <c r="DP42" s="162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63"/>
      <c r="EN42" s="147">
        <f>DP42</f>
        <v>0</v>
      </c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</row>
    <row r="43" spans="1:167" s="41" customFormat="1" ht="60.75" hidden="1" customHeight="1" thickBot="1" x14ac:dyDescent="0.3">
      <c r="A43" s="149" t="s">
        <v>99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59" t="s">
        <v>98</v>
      </c>
      <c r="AF43" s="60"/>
      <c r="AG43" s="60"/>
      <c r="AH43" s="60"/>
      <c r="AI43" s="60"/>
      <c r="AJ43" s="60"/>
      <c r="AK43" s="60"/>
      <c r="AL43" s="60"/>
      <c r="AM43" s="60"/>
      <c r="AN43" s="61"/>
      <c r="AO43" s="81" t="s">
        <v>73</v>
      </c>
      <c r="AP43" s="82"/>
      <c r="AQ43" s="82"/>
      <c r="AR43" s="82"/>
      <c r="AS43" s="82"/>
      <c r="AT43" s="82"/>
      <c r="AU43" s="82"/>
      <c r="AV43" s="82"/>
      <c r="AW43" s="82"/>
      <c r="AX43" s="83"/>
      <c r="AY43" s="392" t="s">
        <v>97</v>
      </c>
      <c r="AZ43" s="392"/>
      <c r="BA43" s="392"/>
      <c r="BB43" s="392"/>
      <c r="BC43" s="392"/>
      <c r="BD43" s="392"/>
      <c r="BE43" s="392"/>
      <c r="BF43" s="392"/>
      <c r="BG43" s="392"/>
      <c r="BH43" s="393"/>
      <c r="BI43" s="391"/>
      <c r="BJ43" s="392"/>
      <c r="BK43" s="392"/>
      <c r="BL43" s="392"/>
      <c r="BM43" s="392"/>
      <c r="BN43" s="392"/>
      <c r="BO43" s="392"/>
      <c r="BP43" s="392"/>
      <c r="BQ43" s="392"/>
      <c r="BR43" s="393"/>
      <c r="BS43" s="388"/>
      <c r="BT43" s="389"/>
      <c r="BU43" s="389"/>
      <c r="BV43" s="389"/>
      <c r="BW43" s="389"/>
      <c r="BX43" s="389"/>
      <c r="BY43" s="389"/>
      <c r="BZ43" s="389"/>
      <c r="CA43" s="389"/>
      <c r="CB43" s="389"/>
      <c r="CC43" s="389"/>
      <c r="CD43" s="389"/>
      <c r="CE43" s="389"/>
      <c r="CF43" s="389"/>
      <c r="CG43" s="389"/>
      <c r="CH43" s="389"/>
      <c r="CI43" s="389"/>
      <c r="CJ43" s="389"/>
      <c r="CK43" s="389"/>
      <c r="CL43" s="389"/>
      <c r="CM43" s="390"/>
      <c r="CN43" s="391"/>
      <c r="CO43" s="392"/>
      <c r="CP43" s="392"/>
      <c r="CQ43" s="392"/>
      <c r="CR43" s="392"/>
      <c r="CS43" s="392"/>
      <c r="CT43" s="392"/>
      <c r="CU43" s="392"/>
      <c r="CV43" s="392"/>
      <c r="CW43" s="392"/>
      <c r="CX43" s="392"/>
      <c r="CY43" s="392"/>
      <c r="CZ43" s="392"/>
      <c r="DA43" s="393"/>
      <c r="DB43" s="388"/>
      <c r="DC43" s="389"/>
      <c r="DD43" s="389"/>
      <c r="DE43" s="389"/>
      <c r="DF43" s="389"/>
      <c r="DG43" s="389"/>
      <c r="DH43" s="389"/>
      <c r="DI43" s="389"/>
      <c r="DJ43" s="389"/>
      <c r="DK43" s="389"/>
      <c r="DL43" s="389"/>
      <c r="DM43" s="389"/>
      <c r="DN43" s="389"/>
      <c r="DO43" s="394"/>
      <c r="DP43" s="209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1"/>
      <c r="EN43" s="209">
        <f>DP43</f>
        <v>0</v>
      </c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33"/>
    </row>
    <row r="44" spans="1:167" s="2" customFormat="1" ht="56.25" customHeight="1" thickBot="1" x14ac:dyDescent="0.3">
      <c r="A44" s="275" t="s">
        <v>66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7"/>
      <c r="AE44" s="151" t="s">
        <v>69</v>
      </c>
      <c r="AF44" s="152"/>
      <c r="AG44" s="152"/>
      <c r="AH44" s="152"/>
      <c r="AI44" s="152"/>
      <c r="AJ44" s="152"/>
      <c r="AK44" s="152"/>
      <c r="AL44" s="152"/>
      <c r="AM44" s="152"/>
      <c r="AN44" s="153"/>
      <c r="AO44" s="154"/>
      <c r="AP44" s="155"/>
      <c r="AQ44" s="155"/>
      <c r="AR44" s="155"/>
      <c r="AS44" s="155"/>
      <c r="AT44" s="155"/>
      <c r="AU44" s="155"/>
      <c r="AV44" s="155"/>
      <c r="AW44" s="155"/>
      <c r="AX44" s="156"/>
      <c r="AY44" s="157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61"/>
      <c r="DP44" s="278">
        <f>DP45+DP46</f>
        <v>78167</v>
      </c>
      <c r="DQ44" s="279"/>
      <c r="DR44" s="279"/>
      <c r="DS44" s="279"/>
      <c r="DT44" s="279"/>
      <c r="DU44" s="279"/>
      <c r="DV44" s="279"/>
      <c r="DW44" s="279"/>
      <c r="DX44" s="279"/>
      <c r="DY44" s="279"/>
      <c r="DZ44" s="279"/>
      <c r="EA44" s="279"/>
      <c r="EB44" s="279"/>
      <c r="EC44" s="279"/>
      <c r="ED44" s="279"/>
      <c r="EE44" s="279"/>
      <c r="EF44" s="279"/>
      <c r="EG44" s="279"/>
      <c r="EH44" s="279"/>
      <c r="EI44" s="279"/>
      <c r="EJ44" s="279"/>
      <c r="EK44" s="279"/>
      <c r="EL44" s="279"/>
      <c r="EM44" s="280"/>
      <c r="EN44" s="281">
        <f>DP44</f>
        <v>78167</v>
      </c>
      <c r="EO44" s="279"/>
      <c r="EP44" s="279"/>
      <c r="EQ44" s="279"/>
      <c r="ER44" s="279"/>
      <c r="ES44" s="279"/>
      <c r="ET44" s="279"/>
      <c r="EU44" s="279"/>
      <c r="EV44" s="279"/>
      <c r="EW44" s="279"/>
      <c r="EX44" s="279"/>
      <c r="EY44" s="279"/>
      <c r="EZ44" s="279"/>
      <c r="FA44" s="279"/>
      <c r="FB44" s="279"/>
      <c r="FC44" s="279"/>
      <c r="FD44" s="279"/>
      <c r="FE44" s="279"/>
      <c r="FF44" s="279"/>
      <c r="FG44" s="279"/>
      <c r="FH44" s="279"/>
      <c r="FI44" s="279"/>
      <c r="FJ44" s="279"/>
      <c r="FK44" s="280"/>
    </row>
    <row r="45" spans="1:167" s="2" customFormat="1" ht="18" customHeight="1" x14ac:dyDescent="0.25">
      <c r="A45" s="255" t="s">
        <v>67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7"/>
      <c r="AE45" s="258"/>
      <c r="AF45" s="259"/>
      <c r="AG45" s="259"/>
      <c r="AH45" s="259"/>
      <c r="AI45" s="259"/>
      <c r="AJ45" s="259"/>
      <c r="AK45" s="259"/>
      <c r="AL45" s="259"/>
      <c r="AM45" s="259"/>
      <c r="AN45" s="260"/>
      <c r="AO45" s="261" t="s">
        <v>75</v>
      </c>
      <c r="AP45" s="262"/>
      <c r="AQ45" s="262"/>
      <c r="AR45" s="262"/>
      <c r="AS45" s="262"/>
      <c r="AT45" s="262"/>
      <c r="AU45" s="262"/>
      <c r="AV45" s="262"/>
      <c r="AW45" s="262"/>
      <c r="AX45" s="263"/>
      <c r="AY45" s="264"/>
      <c r="AZ45" s="259"/>
      <c r="BA45" s="259"/>
      <c r="BB45" s="259"/>
      <c r="BC45" s="259"/>
      <c r="BD45" s="259"/>
      <c r="BE45" s="259"/>
      <c r="BF45" s="259"/>
      <c r="BG45" s="259"/>
      <c r="BH45" s="259"/>
      <c r="BI45" s="259"/>
      <c r="BJ45" s="259"/>
      <c r="BK45" s="259"/>
      <c r="BL45" s="259"/>
      <c r="BM45" s="259"/>
      <c r="BN45" s="259"/>
      <c r="BO45" s="259"/>
      <c r="BP45" s="259"/>
      <c r="BQ45" s="259"/>
      <c r="BR45" s="259"/>
      <c r="BS45" s="265"/>
      <c r="BT45" s="265"/>
      <c r="BU45" s="265"/>
      <c r="BV45" s="265"/>
      <c r="BW45" s="265"/>
      <c r="BX45" s="265"/>
      <c r="BY45" s="265"/>
      <c r="BZ45" s="265"/>
      <c r="CA45" s="265"/>
      <c r="CB45" s="265"/>
      <c r="CC45" s="265"/>
      <c r="CD45" s="265"/>
      <c r="CE45" s="265"/>
      <c r="CF45" s="265"/>
      <c r="CG45" s="265"/>
      <c r="CH45" s="265"/>
      <c r="CI45" s="265"/>
      <c r="CJ45" s="265"/>
      <c r="CK45" s="265"/>
      <c r="CL45" s="265"/>
      <c r="CM45" s="265"/>
      <c r="CN45" s="259"/>
      <c r="CO45" s="259"/>
      <c r="CP45" s="259"/>
      <c r="CQ45" s="259"/>
      <c r="CR45" s="259"/>
      <c r="CS45" s="259"/>
      <c r="CT45" s="259"/>
      <c r="CU45" s="259"/>
      <c r="CV45" s="259"/>
      <c r="CW45" s="259"/>
      <c r="CX45" s="259"/>
      <c r="CY45" s="259"/>
      <c r="CZ45" s="259"/>
      <c r="DA45" s="259"/>
      <c r="DB45" s="265"/>
      <c r="DC45" s="265"/>
      <c r="DD45" s="265"/>
      <c r="DE45" s="265"/>
      <c r="DF45" s="265"/>
      <c r="DG45" s="265"/>
      <c r="DH45" s="265"/>
      <c r="DI45" s="265"/>
      <c r="DJ45" s="265"/>
      <c r="DK45" s="265"/>
      <c r="DL45" s="265"/>
      <c r="DM45" s="265"/>
      <c r="DN45" s="265"/>
      <c r="DO45" s="266"/>
      <c r="DP45" s="267">
        <f>60036</f>
        <v>60036</v>
      </c>
      <c r="DQ45" s="268"/>
      <c r="DR45" s="268"/>
      <c r="DS45" s="268"/>
      <c r="DT45" s="268"/>
      <c r="DU45" s="268"/>
      <c r="DV45" s="268"/>
      <c r="DW45" s="268"/>
      <c r="DX45" s="268"/>
      <c r="DY45" s="268"/>
      <c r="DZ45" s="268"/>
      <c r="EA45" s="268"/>
      <c r="EB45" s="268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9"/>
      <c r="EN45" s="162">
        <f t="shared" ref="EN45:EN47" si="0">DP45</f>
        <v>60036</v>
      </c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48"/>
      <c r="FK45" s="163"/>
    </row>
    <row r="46" spans="1:167" s="2" customFormat="1" ht="21.75" customHeight="1" thickBot="1" x14ac:dyDescent="0.3">
      <c r="A46" s="222" t="s">
        <v>68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4"/>
      <c r="AE46" s="225"/>
      <c r="AF46" s="226"/>
      <c r="AG46" s="226"/>
      <c r="AH46" s="226"/>
      <c r="AI46" s="226"/>
      <c r="AJ46" s="226"/>
      <c r="AK46" s="226"/>
      <c r="AL46" s="226"/>
      <c r="AM46" s="226"/>
      <c r="AN46" s="227"/>
      <c r="AO46" s="228" t="s">
        <v>76</v>
      </c>
      <c r="AP46" s="229"/>
      <c r="AQ46" s="229"/>
      <c r="AR46" s="229"/>
      <c r="AS46" s="229"/>
      <c r="AT46" s="229"/>
      <c r="AU46" s="229"/>
      <c r="AV46" s="229"/>
      <c r="AW46" s="229"/>
      <c r="AX46" s="230"/>
      <c r="AY46" s="231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2"/>
      <c r="CL46" s="232"/>
      <c r="CM46" s="232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32"/>
      <c r="DC46" s="232"/>
      <c r="DD46" s="232"/>
      <c r="DE46" s="232"/>
      <c r="DF46" s="232"/>
      <c r="DG46" s="232"/>
      <c r="DH46" s="232"/>
      <c r="DI46" s="232"/>
      <c r="DJ46" s="232"/>
      <c r="DK46" s="232"/>
      <c r="DL46" s="232"/>
      <c r="DM46" s="232"/>
      <c r="DN46" s="232"/>
      <c r="DO46" s="242"/>
      <c r="DP46" s="243">
        <f>18131</f>
        <v>18131</v>
      </c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5"/>
      <c r="EN46" s="246">
        <f t="shared" si="0"/>
        <v>18131</v>
      </c>
      <c r="EO46" s="247"/>
      <c r="EP46" s="247"/>
      <c r="EQ46" s="247"/>
      <c r="ER46" s="247"/>
      <c r="ES46" s="247"/>
      <c r="ET46" s="247"/>
      <c r="EU46" s="247"/>
      <c r="EV46" s="247"/>
      <c r="EW46" s="247"/>
      <c r="EX46" s="247"/>
      <c r="EY46" s="247"/>
      <c r="EZ46" s="247"/>
      <c r="FA46" s="247"/>
      <c r="FB46" s="247"/>
      <c r="FC46" s="247"/>
      <c r="FD46" s="247"/>
      <c r="FE46" s="247"/>
      <c r="FF46" s="247"/>
      <c r="FG46" s="247"/>
      <c r="FH46" s="247"/>
      <c r="FI46" s="247"/>
      <c r="FJ46" s="247"/>
      <c r="FK46" s="248"/>
    </row>
    <row r="47" spans="1:167" s="2" customFormat="1" ht="68.25" customHeight="1" thickBot="1" x14ac:dyDescent="0.25">
      <c r="A47" s="249" t="s">
        <v>82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1"/>
      <c r="AE47" s="78" t="s">
        <v>79</v>
      </c>
      <c r="AF47" s="79"/>
      <c r="AG47" s="79"/>
      <c r="AH47" s="79"/>
      <c r="AI47" s="79"/>
      <c r="AJ47" s="79"/>
      <c r="AK47" s="79"/>
      <c r="AL47" s="79"/>
      <c r="AM47" s="79"/>
      <c r="AN47" s="80"/>
      <c r="AO47" s="252" t="s">
        <v>73</v>
      </c>
      <c r="AP47" s="253"/>
      <c r="AQ47" s="253"/>
      <c r="AR47" s="253"/>
      <c r="AS47" s="253"/>
      <c r="AT47" s="253"/>
      <c r="AU47" s="253"/>
      <c r="AV47" s="253"/>
      <c r="AW47" s="253"/>
      <c r="AX47" s="254"/>
      <c r="AY47" s="66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68"/>
      <c r="DP47" s="209">
        <v>3456889.8</v>
      </c>
      <c r="DQ47" s="210"/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10"/>
      <c r="EF47" s="210"/>
      <c r="EG47" s="210"/>
      <c r="EH47" s="210"/>
      <c r="EI47" s="210"/>
      <c r="EJ47" s="210"/>
      <c r="EK47" s="210"/>
      <c r="EL47" s="210"/>
      <c r="EM47" s="211"/>
      <c r="EN47" s="233">
        <f t="shared" si="0"/>
        <v>3456889.8</v>
      </c>
      <c r="EO47" s="234"/>
      <c r="EP47" s="234"/>
      <c r="EQ47" s="234"/>
      <c r="ER47" s="234"/>
      <c r="ES47" s="234"/>
      <c r="ET47" s="234"/>
      <c r="EU47" s="234"/>
      <c r="EV47" s="234"/>
      <c r="EW47" s="234"/>
      <c r="EX47" s="234"/>
      <c r="EY47" s="234"/>
      <c r="EZ47" s="234"/>
      <c r="FA47" s="234"/>
      <c r="FB47" s="234"/>
      <c r="FC47" s="234"/>
      <c r="FD47" s="234"/>
      <c r="FE47" s="234"/>
      <c r="FF47" s="234"/>
      <c r="FG47" s="234"/>
      <c r="FH47" s="234"/>
      <c r="FI47" s="234"/>
      <c r="FJ47" s="234"/>
      <c r="FK47" s="235"/>
    </row>
    <row r="48" spans="1:167" s="37" customFormat="1" ht="68.25" hidden="1" customHeight="1" thickBot="1" x14ac:dyDescent="0.25">
      <c r="A48" s="215" t="s">
        <v>88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7"/>
      <c r="AE48" s="218" t="s">
        <v>87</v>
      </c>
      <c r="AF48" s="219"/>
      <c r="AG48" s="219"/>
      <c r="AH48" s="219"/>
      <c r="AI48" s="219"/>
      <c r="AJ48" s="219"/>
      <c r="AK48" s="219"/>
      <c r="AL48" s="219"/>
      <c r="AM48" s="219"/>
      <c r="AN48" s="220"/>
      <c r="AO48" s="115" t="s">
        <v>73</v>
      </c>
      <c r="AP48" s="116"/>
      <c r="AQ48" s="116"/>
      <c r="AR48" s="116"/>
      <c r="AS48" s="116"/>
      <c r="AT48" s="116"/>
      <c r="AU48" s="116"/>
      <c r="AV48" s="116"/>
      <c r="AW48" s="116"/>
      <c r="AX48" s="117"/>
      <c r="AY48" s="118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1"/>
      <c r="DP48" s="221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5"/>
      <c r="EN48" s="124">
        <f>DP48</f>
        <v>0</v>
      </c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5"/>
    </row>
    <row r="49" spans="1:167" s="2" customFormat="1" ht="84.75" customHeight="1" thickBot="1" x14ac:dyDescent="0.25">
      <c r="A49" s="149" t="s">
        <v>80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79" t="s">
        <v>81</v>
      </c>
      <c r="AF49" s="180"/>
      <c r="AG49" s="180"/>
      <c r="AH49" s="180"/>
      <c r="AI49" s="180"/>
      <c r="AJ49" s="180"/>
      <c r="AK49" s="180"/>
      <c r="AL49" s="180"/>
      <c r="AM49" s="180"/>
      <c r="AN49" s="181"/>
      <c r="AO49" s="182"/>
      <c r="AP49" s="183"/>
      <c r="AQ49" s="183"/>
      <c r="AR49" s="183"/>
      <c r="AS49" s="183"/>
      <c r="AT49" s="183"/>
      <c r="AU49" s="183"/>
      <c r="AV49" s="183"/>
      <c r="AW49" s="183"/>
      <c r="AX49" s="184"/>
      <c r="AY49" s="185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8"/>
      <c r="DC49" s="178"/>
      <c r="DD49" s="178"/>
      <c r="DE49" s="178"/>
      <c r="DF49" s="178"/>
      <c r="DG49" s="178"/>
      <c r="DH49" s="178"/>
      <c r="DI49" s="178"/>
      <c r="DJ49" s="178"/>
      <c r="DK49" s="178"/>
      <c r="DL49" s="178"/>
      <c r="DM49" s="178"/>
      <c r="DN49" s="178"/>
      <c r="DO49" s="212"/>
      <c r="DP49" s="213">
        <f>DP50+DP51</f>
        <v>1633215</v>
      </c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214"/>
      <c r="EN49" s="142">
        <f>EN50+EN51</f>
        <v>1633215</v>
      </c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</row>
    <row r="50" spans="1:167" s="2" customFormat="1" ht="27" customHeight="1" thickBot="1" x14ac:dyDescent="0.25">
      <c r="A50" s="236" t="s">
        <v>67</v>
      </c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179"/>
      <c r="AF50" s="180"/>
      <c r="AG50" s="180"/>
      <c r="AH50" s="180"/>
      <c r="AI50" s="180"/>
      <c r="AJ50" s="180"/>
      <c r="AK50" s="180"/>
      <c r="AL50" s="180"/>
      <c r="AM50" s="180"/>
      <c r="AN50" s="181"/>
      <c r="AO50" s="238" t="s">
        <v>75</v>
      </c>
      <c r="AP50" s="239"/>
      <c r="AQ50" s="239"/>
      <c r="AR50" s="239"/>
      <c r="AS50" s="239"/>
      <c r="AT50" s="239"/>
      <c r="AU50" s="239"/>
      <c r="AV50" s="239"/>
      <c r="AW50" s="239"/>
      <c r="AX50" s="240"/>
      <c r="AY50" s="241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5"/>
      <c r="DP50" s="106">
        <f>1254389</f>
        <v>1254389</v>
      </c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8"/>
      <c r="EN50" s="106">
        <f>DP50</f>
        <v>1254389</v>
      </c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9"/>
    </row>
    <row r="51" spans="1:167" s="2" customFormat="1" ht="24.75" customHeight="1" thickBot="1" x14ac:dyDescent="0.3">
      <c r="A51" s="144" t="s">
        <v>68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6"/>
      <c r="AE51" s="129"/>
      <c r="AF51" s="130"/>
      <c r="AG51" s="130"/>
      <c r="AH51" s="130"/>
      <c r="AI51" s="130"/>
      <c r="AJ51" s="130"/>
      <c r="AK51" s="130"/>
      <c r="AL51" s="130"/>
      <c r="AM51" s="130"/>
      <c r="AN51" s="131"/>
      <c r="AO51" s="132" t="s">
        <v>76</v>
      </c>
      <c r="AP51" s="133"/>
      <c r="AQ51" s="133"/>
      <c r="AR51" s="133"/>
      <c r="AS51" s="133"/>
      <c r="AT51" s="133"/>
      <c r="AU51" s="133"/>
      <c r="AV51" s="133"/>
      <c r="AW51" s="133"/>
      <c r="AX51" s="134"/>
      <c r="AY51" s="86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9"/>
      <c r="DP51" s="72">
        <f>378826</f>
        <v>378826</v>
      </c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90"/>
      <c r="EN51" s="72">
        <f>DP51</f>
        <v>378826</v>
      </c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4"/>
    </row>
    <row r="52" spans="1:167" s="36" customFormat="1" ht="80.25" customHeight="1" x14ac:dyDescent="0.25">
      <c r="A52" s="126" t="s">
        <v>85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8"/>
      <c r="AE52" s="129" t="s">
        <v>86</v>
      </c>
      <c r="AF52" s="130"/>
      <c r="AG52" s="130"/>
      <c r="AH52" s="130"/>
      <c r="AI52" s="130"/>
      <c r="AJ52" s="130"/>
      <c r="AK52" s="130"/>
      <c r="AL52" s="130"/>
      <c r="AM52" s="130"/>
      <c r="AN52" s="131"/>
      <c r="AO52" s="132"/>
      <c r="AP52" s="133"/>
      <c r="AQ52" s="133"/>
      <c r="AR52" s="133"/>
      <c r="AS52" s="133"/>
      <c r="AT52" s="133"/>
      <c r="AU52" s="133"/>
      <c r="AV52" s="133"/>
      <c r="AW52" s="133"/>
      <c r="AX52" s="134"/>
      <c r="AY52" s="135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8"/>
      <c r="DP52" s="139">
        <f>492624</f>
        <v>492624</v>
      </c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1"/>
      <c r="EN52" s="91">
        <f>DP52</f>
        <v>492624</v>
      </c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123"/>
    </row>
    <row r="53" spans="1:167" s="42" customFormat="1" ht="70.5" hidden="1" customHeight="1" thickBot="1" x14ac:dyDescent="0.3">
      <c r="A53" s="57" t="s">
        <v>102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9" t="s">
        <v>101</v>
      </c>
      <c r="AF53" s="60"/>
      <c r="AG53" s="60"/>
      <c r="AH53" s="60"/>
      <c r="AI53" s="60"/>
      <c r="AJ53" s="60"/>
      <c r="AK53" s="60"/>
      <c r="AL53" s="60"/>
      <c r="AM53" s="60"/>
      <c r="AN53" s="61"/>
      <c r="AO53" s="62" t="s">
        <v>73</v>
      </c>
      <c r="AP53" s="63"/>
      <c r="AQ53" s="63"/>
      <c r="AR53" s="63"/>
      <c r="AS53" s="63"/>
      <c r="AT53" s="63"/>
      <c r="AU53" s="63"/>
      <c r="AV53" s="63"/>
      <c r="AW53" s="63"/>
      <c r="AX53" s="64"/>
      <c r="AY53" s="65"/>
      <c r="AZ53" s="65"/>
      <c r="BA53" s="65"/>
      <c r="BB53" s="65"/>
      <c r="BC53" s="65"/>
      <c r="BD53" s="65"/>
      <c r="BE53" s="65"/>
      <c r="BF53" s="65"/>
      <c r="BG53" s="65"/>
      <c r="BH53" s="66"/>
      <c r="BI53" s="67"/>
      <c r="BJ53" s="65"/>
      <c r="BK53" s="65"/>
      <c r="BL53" s="65"/>
      <c r="BM53" s="65"/>
      <c r="BN53" s="65"/>
      <c r="BO53" s="65"/>
      <c r="BP53" s="65"/>
      <c r="BQ53" s="65"/>
      <c r="BR53" s="66"/>
      <c r="BS53" s="68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70"/>
      <c r="CN53" s="67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6"/>
      <c r="DB53" s="68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71"/>
      <c r="DP53" s="54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6"/>
      <c r="EN53" s="54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6"/>
    </row>
    <row r="54" spans="1:167" s="39" customFormat="1" ht="93.75" customHeight="1" thickBot="1" x14ac:dyDescent="0.25">
      <c r="A54" s="110" t="s">
        <v>96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2" t="s">
        <v>104</v>
      </c>
      <c r="AF54" s="113"/>
      <c r="AG54" s="113"/>
      <c r="AH54" s="113"/>
      <c r="AI54" s="113"/>
      <c r="AJ54" s="113"/>
      <c r="AK54" s="113"/>
      <c r="AL54" s="113"/>
      <c r="AM54" s="113"/>
      <c r="AN54" s="114"/>
      <c r="AO54" s="115"/>
      <c r="AP54" s="116"/>
      <c r="AQ54" s="116"/>
      <c r="AR54" s="116"/>
      <c r="AS54" s="116"/>
      <c r="AT54" s="116"/>
      <c r="AU54" s="116"/>
      <c r="AV54" s="116"/>
      <c r="AW54" s="116"/>
      <c r="AX54" s="117"/>
      <c r="AY54" s="118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1"/>
      <c r="DP54" s="122">
        <f>DP55+DP56</f>
        <v>315877.06</v>
      </c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123"/>
      <c r="EN54" s="91">
        <f>EN55+EN56</f>
        <v>315877.06</v>
      </c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</row>
    <row r="55" spans="1:167" s="39" customFormat="1" ht="21.75" customHeight="1" thickBot="1" x14ac:dyDescent="0.25">
      <c r="A55" s="93" t="s">
        <v>67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5"/>
      <c r="AF55" s="96"/>
      <c r="AG55" s="96"/>
      <c r="AH55" s="96"/>
      <c r="AI55" s="96"/>
      <c r="AJ55" s="96"/>
      <c r="AK55" s="96"/>
      <c r="AL55" s="96"/>
      <c r="AM55" s="96"/>
      <c r="AN55" s="97"/>
      <c r="AO55" s="98" t="s">
        <v>75</v>
      </c>
      <c r="AP55" s="99"/>
      <c r="AQ55" s="99"/>
      <c r="AR55" s="99"/>
      <c r="AS55" s="99"/>
      <c r="AT55" s="99"/>
      <c r="AU55" s="99"/>
      <c r="AV55" s="99"/>
      <c r="AW55" s="99"/>
      <c r="AX55" s="100"/>
      <c r="AY55" s="101"/>
      <c r="AZ55" s="102"/>
      <c r="BA55" s="102"/>
      <c r="BB55" s="102"/>
      <c r="BC55" s="102"/>
      <c r="BD55" s="102"/>
      <c r="BE55" s="102"/>
      <c r="BF55" s="102"/>
      <c r="BG55" s="102"/>
      <c r="BH55" s="102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5"/>
      <c r="DP55" s="106">
        <f>182609+60000</f>
        <v>242609</v>
      </c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8"/>
      <c r="EN55" s="106">
        <f t="shared" ref="EN55:EN61" si="1">DP55</f>
        <v>242609</v>
      </c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9"/>
    </row>
    <row r="56" spans="1:167" s="39" customFormat="1" ht="23.25" customHeight="1" thickBot="1" x14ac:dyDescent="0.3">
      <c r="A56" s="75" t="s">
        <v>68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7"/>
      <c r="AE56" s="78"/>
      <c r="AF56" s="79"/>
      <c r="AG56" s="79"/>
      <c r="AH56" s="79"/>
      <c r="AI56" s="79"/>
      <c r="AJ56" s="79"/>
      <c r="AK56" s="79"/>
      <c r="AL56" s="79"/>
      <c r="AM56" s="79"/>
      <c r="AN56" s="80"/>
      <c r="AO56" s="81" t="s">
        <v>76</v>
      </c>
      <c r="AP56" s="82"/>
      <c r="AQ56" s="82"/>
      <c r="AR56" s="82"/>
      <c r="AS56" s="82"/>
      <c r="AT56" s="82"/>
      <c r="AU56" s="82"/>
      <c r="AV56" s="82"/>
      <c r="AW56" s="82"/>
      <c r="AX56" s="83"/>
      <c r="AY56" s="66"/>
      <c r="AZ56" s="84"/>
      <c r="BA56" s="84"/>
      <c r="BB56" s="84"/>
      <c r="BC56" s="84"/>
      <c r="BD56" s="84"/>
      <c r="BE56" s="84"/>
      <c r="BF56" s="84"/>
      <c r="BG56" s="84"/>
      <c r="BH56" s="85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9"/>
      <c r="DP56" s="72">
        <f>55148.06+18120</f>
        <v>73268.06</v>
      </c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90"/>
      <c r="EN56" s="72">
        <f t="shared" si="1"/>
        <v>73268.06</v>
      </c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4"/>
    </row>
    <row r="57" spans="1:167" s="39" customFormat="1" ht="72.75" hidden="1" customHeight="1" thickBot="1" x14ac:dyDescent="0.3">
      <c r="A57" s="372" t="s">
        <v>84</v>
      </c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3"/>
      <c r="AE57" s="375" t="s">
        <v>83</v>
      </c>
      <c r="AF57" s="376"/>
      <c r="AG57" s="376"/>
      <c r="AH57" s="376"/>
      <c r="AI57" s="376"/>
      <c r="AJ57" s="376"/>
      <c r="AK57" s="376"/>
      <c r="AL57" s="376"/>
      <c r="AM57" s="376"/>
      <c r="AN57" s="377"/>
      <c r="AO57" s="174" t="s">
        <v>73</v>
      </c>
      <c r="AP57" s="175"/>
      <c r="AQ57" s="175"/>
      <c r="AR57" s="175"/>
      <c r="AS57" s="175"/>
      <c r="AT57" s="175"/>
      <c r="AU57" s="175"/>
      <c r="AV57" s="175"/>
      <c r="AW57" s="175"/>
      <c r="AX57" s="176"/>
      <c r="AY57" s="369"/>
      <c r="AZ57" s="370"/>
      <c r="BA57" s="370"/>
      <c r="BB57" s="370"/>
      <c r="BC57" s="370"/>
      <c r="BD57" s="370"/>
      <c r="BE57" s="370"/>
      <c r="BF57" s="370"/>
      <c r="BG57" s="370"/>
      <c r="BH57" s="371"/>
      <c r="BI57" s="67"/>
      <c r="BJ57" s="65"/>
      <c r="BK57" s="65"/>
      <c r="BL57" s="65"/>
      <c r="BM57" s="65"/>
      <c r="BN57" s="65"/>
      <c r="BO57" s="65"/>
      <c r="BP57" s="65"/>
      <c r="BQ57" s="65"/>
      <c r="BR57" s="66"/>
      <c r="BS57" s="68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70"/>
      <c r="CN57" s="67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6"/>
      <c r="DB57" s="68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205"/>
      <c r="DQ57" s="206"/>
      <c r="DR57" s="206"/>
      <c r="DS57" s="206"/>
      <c r="DT57" s="206"/>
      <c r="DU57" s="206"/>
      <c r="DV57" s="206"/>
      <c r="DW57" s="206"/>
      <c r="DX57" s="206"/>
      <c r="DY57" s="206"/>
      <c r="DZ57" s="206"/>
      <c r="EA57" s="206"/>
      <c r="EB57" s="206"/>
      <c r="EC57" s="206"/>
      <c r="ED57" s="206"/>
      <c r="EE57" s="206"/>
      <c r="EF57" s="206"/>
      <c r="EG57" s="206"/>
      <c r="EH57" s="206"/>
      <c r="EI57" s="206"/>
      <c r="EJ57" s="206"/>
      <c r="EK57" s="206"/>
      <c r="EL57" s="206"/>
      <c r="EM57" s="207"/>
      <c r="EN57" s="206">
        <f t="shared" si="1"/>
        <v>0</v>
      </c>
      <c r="EO57" s="206"/>
      <c r="EP57" s="206"/>
      <c r="EQ57" s="206"/>
      <c r="ER57" s="206"/>
      <c r="ES57" s="206"/>
      <c r="ET57" s="206"/>
      <c r="EU57" s="206"/>
      <c r="EV57" s="206"/>
      <c r="EW57" s="206"/>
      <c r="EX57" s="206"/>
      <c r="EY57" s="206"/>
      <c r="EZ57" s="206"/>
      <c r="FA57" s="206"/>
      <c r="FB57" s="206"/>
      <c r="FC57" s="206"/>
      <c r="FD57" s="206"/>
      <c r="FE57" s="206"/>
      <c r="FF57" s="206"/>
      <c r="FG57" s="206"/>
      <c r="FH57" s="206"/>
      <c r="FI57" s="206"/>
      <c r="FJ57" s="206"/>
      <c r="FK57" s="207"/>
    </row>
    <row r="58" spans="1:167" s="39" customFormat="1" ht="63.75" hidden="1" customHeight="1" thickBot="1" x14ac:dyDescent="0.3">
      <c r="A58" s="372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3"/>
      <c r="AE58" s="378"/>
      <c r="AF58" s="379"/>
      <c r="AG58" s="379"/>
      <c r="AH58" s="379"/>
      <c r="AI58" s="379"/>
      <c r="AJ58" s="379"/>
      <c r="AK58" s="379"/>
      <c r="AL58" s="379"/>
      <c r="AM58" s="379"/>
      <c r="AN58" s="380"/>
      <c r="AO58" s="374" t="s">
        <v>90</v>
      </c>
      <c r="AP58" s="82"/>
      <c r="AQ58" s="82"/>
      <c r="AR58" s="82"/>
      <c r="AS58" s="82"/>
      <c r="AT58" s="82"/>
      <c r="AU58" s="82"/>
      <c r="AV58" s="82"/>
      <c r="AW58" s="82"/>
      <c r="AX58" s="83"/>
      <c r="AY58" s="381"/>
      <c r="AZ58" s="382"/>
      <c r="BA58" s="382"/>
      <c r="BB58" s="382"/>
      <c r="BC58" s="382"/>
      <c r="BD58" s="382"/>
      <c r="BE58" s="382"/>
      <c r="BF58" s="382"/>
      <c r="BG58" s="382"/>
      <c r="BH58" s="383"/>
      <c r="BI58" s="384"/>
      <c r="BJ58" s="382"/>
      <c r="BK58" s="382"/>
      <c r="BL58" s="382"/>
      <c r="BM58" s="382"/>
      <c r="BN58" s="382"/>
      <c r="BO58" s="382"/>
      <c r="BP58" s="382"/>
      <c r="BQ58" s="382"/>
      <c r="BR58" s="383"/>
      <c r="BS58" s="385"/>
      <c r="BT58" s="386"/>
      <c r="BU58" s="386"/>
      <c r="BV58" s="386"/>
      <c r="BW58" s="386"/>
      <c r="BX58" s="386"/>
      <c r="BY58" s="386"/>
      <c r="BZ58" s="386"/>
      <c r="CA58" s="386"/>
      <c r="CB58" s="386"/>
      <c r="CC58" s="386"/>
      <c r="CD58" s="386"/>
      <c r="CE58" s="386"/>
      <c r="CF58" s="386"/>
      <c r="CG58" s="386"/>
      <c r="CH58" s="386"/>
      <c r="CI58" s="386"/>
      <c r="CJ58" s="386"/>
      <c r="CK58" s="386"/>
      <c r="CL58" s="386"/>
      <c r="CM58" s="387"/>
      <c r="CN58" s="384"/>
      <c r="CO58" s="382"/>
      <c r="CP58" s="382"/>
      <c r="CQ58" s="382"/>
      <c r="CR58" s="382"/>
      <c r="CS58" s="382"/>
      <c r="CT58" s="382"/>
      <c r="CU58" s="382"/>
      <c r="CV58" s="382"/>
      <c r="CW58" s="382"/>
      <c r="CX58" s="382"/>
      <c r="CY58" s="382"/>
      <c r="CZ58" s="382"/>
      <c r="DA58" s="383"/>
      <c r="DB58" s="385"/>
      <c r="DC58" s="386"/>
      <c r="DD58" s="386"/>
      <c r="DE58" s="386"/>
      <c r="DF58" s="386"/>
      <c r="DG58" s="386"/>
      <c r="DH58" s="386"/>
      <c r="DI58" s="386"/>
      <c r="DJ58" s="386"/>
      <c r="DK58" s="386"/>
      <c r="DL58" s="386"/>
      <c r="DM58" s="386"/>
      <c r="DN58" s="386"/>
      <c r="DO58" s="386"/>
      <c r="DP58" s="54">
        <v>0</v>
      </c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6"/>
      <c r="EN58" s="55">
        <f t="shared" si="1"/>
        <v>0</v>
      </c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6"/>
    </row>
    <row r="59" spans="1:167" s="43" customFormat="1" ht="105" customHeight="1" thickBot="1" x14ac:dyDescent="0.25">
      <c r="A59" s="149" t="s">
        <v>103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395"/>
      <c r="AE59" s="396" t="s">
        <v>105</v>
      </c>
      <c r="AF59" s="397"/>
      <c r="AG59" s="397"/>
      <c r="AH59" s="397"/>
      <c r="AI59" s="397"/>
      <c r="AJ59" s="397"/>
      <c r="AK59" s="397"/>
      <c r="AL59" s="397"/>
      <c r="AM59" s="397"/>
      <c r="AN59" s="398"/>
      <c r="AO59" s="399" t="s">
        <v>73</v>
      </c>
      <c r="AP59" s="400"/>
      <c r="AQ59" s="400"/>
      <c r="AR59" s="400"/>
      <c r="AS59" s="400"/>
      <c r="AT59" s="400"/>
      <c r="AU59" s="400"/>
      <c r="AV59" s="400"/>
      <c r="AW59" s="400"/>
      <c r="AX59" s="401"/>
      <c r="AY59" s="402"/>
      <c r="AZ59" s="402"/>
      <c r="BA59" s="402"/>
      <c r="BB59" s="402"/>
      <c r="BC59" s="402"/>
      <c r="BD59" s="402"/>
      <c r="BE59" s="402"/>
      <c r="BF59" s="402"/>
      <c r="BG59" s="402"/>
      <c r="BH59" s="86"/>
      <c r="BI59" s="403"/>
      <c r="BJ59" s="402"/>
      <c r="BK59" s="402"/>
      <c r="BL59" s="402"/>
      <c r="BM59" s="402"/>
      <c r="BN59" s="402"/>
      <c r="BO59" s="402"/>
      <c r="BP59" s="402"/>
      <c r="BQ59" s="402"/>
      <c r="BR59" s="86"/>
      <c r="BS59" s="89"/>
      <c r="BT59" s="404"/>
      <c r="BU59" s="404"/>
      <c r="BV59" s="404"/>
      <c r="BW59" s="404"/>
      <c r="BX59" s="404"/>
      <c r="BY59" s="404"/>
      <c r="BZ59" s="404"/>
      <c r="CA59" s="404"/>
      <c r="CB59" s="404"/>
      <c r="CC59" s="404"/>
      <c r="CD59" s="404"/>
      <c r="CE59" s="404"/>
      <c r="CF59" s="404"/>
      <c r="CG59" s="404"/>
      <c r="CH59" s="404"/>
      <c r="CI59" s="404"/>
      <c r="CJ59" s="404"/>
      <c r="CK59" s="404"/>
      <c r="CL59" s="404"/>
      <c r="CM59" s="405"/>
      <c r="CN59" s="403"/>
      <c r="CO59" s="402"/>
      <c r="CP59" s="402"/>
      <c r="CQ59" s="402"/>
      <c r="CR59" s="402"/>
      <c r="CS59" s="402"/>
      <c r="CT59" s="402"/>
      <c r="CU59" s="402"/>
      <c r="CV59" s="402"/>
      <c r="CW59" s="402"/>
      <c r="CX59" s="402"/>
      <c r="CY59" s="402"/>
      <c r="CZ59" s="402"/>
      <c r="DA59" s="86"/>
      <c r="DB59" s="89"/>
      <c r="DC59" s="404"/>
      <c r="DD59" s="404"/>
      <c r="DE59" s="404"/>
      <c r="DF59" s="404"/>
      <c r="DG59" s="404"/>
      <c r="DH59" s="404"/>
      <c r="DI59" s="404"/>
      <c r="DJ59" s="404"/>
      <c r="DK59" s="404"/>
      <c r="DL59" s="404"/>
      <c r="DM59" s="404"/>
      <c r="DN59" s="404"/>
      <c r="DO59" s="404"/>
      <c r="DP59" s="54">
        <f>46280</f>
        <v>46280</v>
      </c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6"/>
      <c r="EN59" s="54">
        <f t="shared" si="1"/>
        <v>46280</v>
      </c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6"/>
    </row>
    <row r="60" spans="1:167" s="44" customFormat="1" ht="82.5" hidden="1" customHeight="1" thickBot="1" x14ac:dyDescent="0.25">
      <c r="A60" s="149" t="s">
        <v>106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395"/>
      <c r="AE60" s="396" t="s">
        <v>98</v>
      </c>
      <c r="AF60" s="397"/>
      <c r="AG60" s="397"/>
      <c r="AH60" s="397"/>
      <c r="AI60" s="397"/>
      <c r="AJ60" s="397"/>
      <c r="AK60" s="397"/>
      <c r="AL60" s="397"/>
      <c r="AM60" s="397"/>
      <c r="AN60" s="398"/>
      <c r="AO60" s="399"/>
      <c r="AP60" s="400"/>
      <c r="AQ60" s="400"/>
      <c r="AR60" s="400"/>
      <c r="AS60" s="400"/>
      <c r="AT60" s="400"/>
      <c r="AU60" s="400"/>
      <c r="AV60" s="400"/>
      <c r="AW60" s="400"/>
      <c r="AX60" s="401"/>
      <c r="AY60" s="406"/>
      <c r="AZ60" s="65"/>
      <c r="BA60" s="65"/>
      <c r="BB60" s="65"/>
      <c r="BC60" s="65"/>
      <c r="BD60" s="65"/>
      <c r="BE60" s="65"/>
      <c r="BF60" s="65"/>
      <c r="BG60" s="65"/>
      <c r="BH60" s="66"/>
      <c r="BI60" s="67"/>
      <c r="BJ60" s="65"/>
      <c r="BK60" s="65"/>
      <c r="BL60" s="65"/>
      <c r="BM60" s="65"/>
      <c r="BN60" s="65"/>
      <c r="BO60" s="65"/>
      <c r="BP60" s="65"/>
      <c r="BQ60" s="65"/>
      <c r="BR60" s="66"/>
      <c r="BS60" s="68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70"/>
      <c r="CN60" s="67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6"/>
      <c r="DB60" s="68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71"/>
      <c r="DP60" s="54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6"/>
      <c r="EN60" s="54">
        <f t="shared" si="1"/>
        <v>0</v>
      </c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6"/>
    </row>
    <row r="61" spans="1:167" s="44" customFormat="1" ht="78.75" customHeight="1" thickBot="1" x14ac:dyDescent="0.25">
      <c r="A61" s="149" t="s">
        <v>109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395"/>
      <c r="AE61" s="396" t="s">
        <v>101</v>
      </c>
      <c r="AF61" s="397"/>
      <c r="AG61" s="397"/>
      <c r="AH61" s="397"/>
      <c r="AI61" s="397"/>
      <c r="AJ61" s="397"/>
      <c r="AK61" s="397"/>
      <c r="AL61" s="397"/>
      <c r="AM61" s="397"/>
      <c r="AN61" s="398"/>
      <c r="AO61" s="399"/>
      <c r="AP61" s="400"/>
      <c r="AQ61" s="400"/>
      <c r="AR61" s="400"/>
      <c r="AS61" s="400"/>
      <c r="AT61" s="400"/>
      <c r="AU61" s="400"/>
      <c r="AV61" s="400"/>
      <c r="AW61" s="400"/>
      <c r="AX61" s="401"/>
      <c r="AY61" s="406"/>
      <c r="AZ61" s="65"/>
      <c r="BA61" s="65"/>
      <c r="BB61" s="65"/>
      <c r="BC61" s="65"/>
      <c r="BD61" s="65"/>
      <c r="BE61" s="65"/>
      <c r="BF61" s="65"/>
      <c r="BG61" s="65"/>
      <c r="BH61" s="66"/>
      <c r="BI61" s="67"/>
      <c r="BJ61" s="65"/>
      <c r="BK61" s="65"/>
      <c r="BL61" s="65"/>
      <c r="BM61" s="65"/>
      <c r="BN61" s="65"/>
      <c r="BO61" s="65"/>
      <c r="BP61" s="65"/>
      <c r="BQ61" s="65"/>
      <c r="BR61" s="66"/>
      <c r="BS61" s="68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70"/>
      <c r="CN61" s="67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6"/>
      <c r="DB61" s="68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71"/>
      <c r="DP61" s="54">
        <f>24672</f>
        <v>24672</v>
      </c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6"/>
      <c r="EN61" s="54">
        <f t="shared" si="1"/>
        <v>24672</v>
      </c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6"/>
    </row>
    <row r="62" spans="1:167" s="45" customFormat="1" ht="78.75" customHeight="1" thickBot="1" x14ac:dyDescent="0.25">
      <c r="A62" s="149" t="s">
        <v>110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395"/>
      <c r="AE62" s="396" t="s">
        <v>98</v>
      </c>
      <c r="AF62" s="397"/>
      <c r="AG62" s="397"/>
      <c r="AH62" s="397"/>
      <c r="AI62" s="397"/>
      <c r="AJ62" s="397"/>
      <c r="AK62" s="397"/>
      <c r="AL62" s="397"/>
      <c r="AM62" s="397"/>
      <c r="AN62" s="398"/>
      <c r="AO62" s="399"/>
      <c r="AP62" s="400"/>
      <c r="AQ62" s="400"/>
      <c r="AR62" s="400"/>
      <c r="AS62" s="400"/>
      <c r="AT62" s="400"/>
      <c r="AU62" s="400"/>
      <c r="AV62" s="400"/>
      <c r="AW62" s="400"/>
      <c r="AX62" s="401"/>
      <c r="AY62" s="406"/>
      <c r="AZ62" s="65"/>
      <c r="BA62" s="65"/>
      <c r="BB62" s="65"/>
      <c r="BC62" s="65"/>
      <c r="BD62" s="65"/>
      <c r="BE62" s="65"/>
      <c r="BF62" s="65"/>
      <c r="BG62" s="65"/>
      <c r="BH62" s="66"/>
      <c r="BI62" s="67"/>
      <c r="BJ62" s="65"/>
      <c r="BK62" s="65"/>
      <c r="BL62" s="65"/>
      <c r="BM62" s="65"/>
      <c r="BN62" s="65"/>
      <c r="BO62" s="65"/>
      <c r="BP62" s="65"/>
      <c r="BQ62" s="65"/>
      <c r="BR62" s="66"/>
      <c r="BS62" s="68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70"/>
      <c r="CN62" s="67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6"/>
      <c r="DB62" s="68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71"/>
      <c r="DP62" s="54">
        <f>215454.54-1624</f>
        <v>213830.54</v>
      </c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6"/>
      <c r="EN62" s="54">
        <f>DP62</f>
        <v>213830.54</v>
      </c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6"/>
    </row>
    <row r="63" spans="1:167" s="45" customFormat="1" ht="78.75" customHeight="1" thickBot="1" x14ac:dyDescent="0.25">
      <c r="A63" s="407" t="s">
        <v>112</v>
      </c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409"/>
      <c r="AE63" s="410" t="s">
        <v>101</v>
      </c>
      <c r="AF63" s="411"/>
      <c r="AG63" s="411"/>
      <c r="AH63" s="411"/>
      <c r="AI63" s="411"/>
      <c r="AJ63" s="411"/>
      <c r="AK63" s="411"/>
      <c r="AL63" s="411"/>
      <c r="AM63" s="411"/>
      <c r="AN63" s="412"/>
      <c r="AO63" s="413"/>
      <c r="AP63" s="414"/>
      <c r="AQ63" s="414"/>
      <c r="AR63" s="414"/>
      <c r="AS63" s="414"/>
      <c r="AT63" s="414"/>
      <c r="AU63" s="414"/>
      <c r="AV63" s="414"/>
      <c r="AW63" s="414"/>
      <c r="AX63" s="415"/>
      <c r="AY63" s="416"/>
      <c r="AZ63" s="417"/>
      <c r="BA63" s="417"/>
      <c r="BB63" s="417"/>
      <c r="BC63" s="417"/>
      <c r="BD63" s="417"/>
      <c r="BE63" s="417"/>
      <c r="BF63" s="417"/>
      <c r="BG63" s="417"/>
      <c r="BH63" s="418"/>
      <c r="BI63" s="419"/>
      <c r="BJ63" s="417"/>
      <c r="BK63" s="417"/>
      <c r="BL63" s="417"/>
      <c r="BM63" s="417"/>
      <c r="BN63" s="417"/>
      <c r="BO63" s="417"/>
      <c r="BP63" s="417"/>
      <c r="BQ63" s="417"/>
      <c r="BR63" s="418"/>
      <c r="BS63" s="420"/>
      <c r="BT63" s="421"/>
      <c r="BU63" s="421"/>
      <c r="BV63" s="421"/>
      <c r="BW63" s="421"/>
      <c r="BX63" s="421"/>
      <c r="BY63" s="421"/>
      <c r="BZ63" s="421"/>
      <c r="CA63" s="421"/>
      <c r="CB63" s="421"/>
      <c r="CC63" s="421"/>
      <c r="CD63" s="421"/>
      <c r="CE63" s="421"/>
      <c r="CF63" s="421"/>
      <c r="CG63" s="421"/>
      <c r="CH63" s="421"/>
      <c r="CI63" s="421"/>
      <c r="CJ63" s="421"/>
      <c r="CK63" s="421"/>
      <c r="CL63" s="421"/>
      <c r="CM63" s="422"/>
      <c r="CN63" s="419"/>
      <c r="CO63" s="417"/>
      <c r="CP63" s="417"/>
      <c r="CQ63" s="417"/>
      <c r="CR63" s="417"/>
      <c r="CS63" s="417"/>
      <c r="CT63" s="417"/>
      <c r="CU63" s="417"/>
      <c r="CV63" s="417"/>
      <c r="CW63" s="417"/>
      <c r="CX63" s="417"/>
      <c r="CY63" s="417"/>
      <c r="CZ63" s="417"/>
      <c r="DA63" s="418"/>
      <c r="DB63" s="420"/>
      <c r="DC63" s="421"/>
      <c r="DD63" s="421"/>
      <c r="DE63" s="421"/>
      <c r="DF63" s="421"/>
      <c r="DG63" s="421"/>
      <c r="DH63" s="421"/>
      <c r="DI63" s="421"/>
      <c r="DJ63" s="421"/>
      <c r="DK63" s="421"/>
      <c r="DL63" s="421"/>
      <c r="DM63" s="421"/>
      <c r="DN63" s="421"/>
      <c r="DO63" s="423"/>
      <c r="DP63" s="139">
        <f>1624</f>
        <v>1624</v>
      </c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1"/>
      <c r="EN63" s="139">
        <f>DP63</f>
        <v>1624</v>
      </c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1"/>
    </row>
    <row r="64" spans="1:167" s="53" customFormat="1" ht="78.75" customHeight="1" thickBot="1" x14ac:dyDescent="0.25">
      <c r="A64" s="149" t="s">
        <v>111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395"/>
      <c r="AE64" s="396" t="s">
        <v>101</v>
      </c>
      <c r="AF64" s="397"/>
      <c r="AG64" s="397"/>
      <c r="AH64" s="397"/>
      <c r="AI64" s="397"/>
      <c r="AJ64" s="397"/>
      <c r="AK64" s="397"/>
      <c r="AL64" s="397"/>
      <c r="AM64" s="397"/>
      <c r="AN64" s="398"/>
      <c r="AO64" s="399"/>
      <c r="AP64" s="400"/>
      <c r="AQ64" s="400"/>
      <c r="AR64" s="400"/>
      <c r="AS64" s="400"/>
      <c r="AT64" s="400"/>
      <c r="AU64" s="400"/>
      <c r="AV64" s="400"/>
      <c r="AW64" s="400"/>
      <c r="AX64" s="401"/>
      <c r="AY64" s="406"/>
      <c r="AZ64" s="65"/>
      <c r="BA64" s="65"/>
      <c r="BB64" s="65"/>
      <c r="BC64" s="65"/>
      <c r="BD64" s="65"/>
      <c r="BE64" s="65"/>
      <c r="BF64" s="65"/>
      <c r="BG64" s="65"/>
      <c r="BH64" s="424"/>
      <c r="BI64" s="406"/>
      <c r="BJ64" s="65"/>
      <c r="BK64" s="65"/>
      <c r="BL64" s="65"/>
      <c r="BM64" s="65"/>
      <c r="BN64" s="65"/>
      <c r="BO64" s="65"/>
      <c r="BP64" s="65"/>
      <c r="BQ64" s="65"/>
      <c r="BR64" s="424"/>
      <c r="BS64" s="286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71"/>
      <c r="CN64" s="406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424"/>
      <c r="DB64" s="286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71"/>
      <c r="DP64" s="54">
        <v>17347.5</v>
      </c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6"/>
      <c r="EN64" s="54">
        <f>DP64</f>
        <v>17347.5</v>
      </c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6"/>
    </row>
    <row r="65" spans="1:186" s="6" customFormat="1" ht="12" customHeight="1" thickBot="1" x14ac:dyDescent="0.25">
      <c r="BQ65" s="5" t="s">
        <v>42</v>
      </c>
      <c r="BS65" s="198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200"/>
      <c r="CN65" s="201" t="s">
        <v>54</v>
      </c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3"/>
      <c r="DB65" s="204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205">
        <f>DP42+DP44+DP47+DP49+DP52+DP54+DP43+DP53+DP59+DP60+DP61+DP62+DP63+DP57+DP64</f>
        <v>6280526.8999999994</v>
      </c>
      <c r="DQ65" s="206"/>
      <c r="DR65" s="206"/>
      <c r="DS65" s="206"/>
      <c r="DT65" s="206"/>
      <c r="DU65" s="206"/>
      <c r="DV65" s="206"/>
      <c r="DW65" s="206"/>
      <c r="DX65" s="206"/>
      <c r="DY65" s="206"/>
      <c r="DZ65" s="206"/>
      <c r="EA65" s="206"/>
      <c r="EB65" s="206"/>
      <c r="EC65" s="206"/>
      <c r="ED65" s="206"/>
      <c r="EE65" s="206"/>
      <c r="EF65" s="206"/>
      <c r="EG65" s="206"/>
      <c r="EH65" s="206"/>
      <c r="EI65" s="206"/>
      <c r="EJ65" s="206"/>
      <c r="EK65" s="206"/>
      <c r="EL65" s="206"/>
      <c r="EM65" s="207"/>
      <c r="EN65" s="205">
        <f>EN42+EN44+EN47+EN49+EN52+EN54+EN43+EN53+EN59+EN60+EN61+EN62+EN63+EN57+EN64</f>
        <v>6280526.8999999994</v>
      </c>
      <c r="EO65" s="206"/>
      <c r="EP65" s="206"/>
      <c r="EQ65" s="206"/>
      <c r="ER65" s="206"/>
      <c r="ES65" s="206"/>
      <c r="ET65" s="206"/>
      <c r="EU65" s="206"/>
      <c r="EV65" s="206"/>
      <c r="EW65" s="206"/>
      <c r="EX65" s="206"/>
      <c r="EY65" s="206"/>
      <c r="EZ65" s="206"/>
      <c r="FA65" s="206"/>
      <c r="FB65" s="206"/>
      <c r="FC65" s="206"/>
      <c r="FD65" s="206"/>
      <c r="FE65" s="206"/>
      <c r="FF65" s="206"/>
      <c r="FG65" s="206"/>
      <c r="FH65" s="206"/>
      <c r="FI65" s="206"/>
      <c r="FJ65" s="206"/>
      <c r="FK65" s="207"/>
      <c r="FM65" s="190">
        <f>DP65-EN65</f>
        <v>0</v>
      </c>
      <c r="FN65" s="190"/>
      <c r="FO65" s="190"/>
      <c r="FP65" s="190"/>
      <c r="FQ65" s="190"/>
      <c r="FR65" s="190"/>
      <c r="FS65" s="190"/>
      <c r="FT65" s="190"/>
      <c r="FU65" s="190"/>
      <c r="FV65" s="190"/>
      <c r="FW65" s="190"/>
      <c r="FX65" s="190"/>
      <c r="FY65" s="190"/>
      <c r="FZ65" s="190"/>
      <c r="GA65" s="190"/>
      <c r="GB65" s="190"/>
      <c r="GC65" s="190"/>
      <c r="GD65" s="190"/>
    </row>
    <row r="66" spans="1:186" ht="5.0999999999999996" customHeight="1" thickBot="1" x14ac:dyDescent="0.25"/>
    <row r="67" spans="1:186" s="39" customFormat="1" ht="10.5" customHeight="1" x14ac:dyDescent="0.2">
      <c r="ET67" s="40"/>
      <c r="EU67" s="40"/>
      <c r="EX67" s="40" t="s">
        <v>8</v>
      </c>
      <c r="EZ67" s="191"/>
      <c r="FA67" s="192"/>
      <c r="FB67" s="192"/>
      <c r="FC67" s="192"/>
      <c r="FD67" s="192"/>
      <c r="FE67" s="192"/>
      <c r="FF67" s="192"/>
      <c r="FG67" s="192"/>
      <c r="FH67" s="192"/>
      <c r="FI67" s="192"/>
      <c r="FJ67" s="192"/>
      <c r="FK67" s="193"/>
    </row>
    <row r="68" spans="1:186" s="2" customFormat="1" ht="10.5" customHeight="1" thickBot="1" x14ac:dyDescent="0.25">
      <c r="A68" s="2" t="s">
        <v>10</v>
      </c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H68" s="194" t="s">
        <v>77</v>
      </c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ET68" s="4"/>
      <c r="EU68" s="4"/>
      <c r="EW68" s="6"/>
      <c r="EX68" s="4" t="s">
        <v>9</v>
      </c>
      <c r="EZ68" s="195"/>
      <c r="FA68" s="196"/>
      <c r="FB68" s="196"/>
      <c r="FC68" s="196"/>
      <c r="FD68" s="196"/>
      <c r="FE68" s="196"/>
      <c r="FF68" s="196"/>
      <c r="FG68" s="196"/>
      <c r="FH68" s="196"/>
      <c r="FI68" s="196"/>
      <c r="FJ68" s="196"/>
      <c r="FK68" s="197"/>
    </row>
    <row r="69" spans="1:186" s="3" customFormat="1" ht="10.5" customHeight="1" thickBot="1" x14ac:dyDescent="0.25">
      <c r="N69" s="187" t="s">
        <v>11</v>
      </c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H69" s="188" t="s">
        <v>12</v>
      </c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</row>
    <row r="70" spans="1:186" ht="10.5" customHeight="1" x14ac:dyDescent="0.2">
      <c r="A70" s="38" t="s">
        <v>92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X70" s="166" t="s">
        <v>13</v>
      </c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  <c r="EC70" s="167"/>
      <c r="ED70" s="167"/>
      <c r="EE70" s="167"/>
      <c r="EF70" s="167"/>
      <c r="EG70" s="167"/>
      <c r="EH70" s="167"/>
      <c r="EI70" s="167"/>
      <c r="EJ70" s="167"/>
      <c r="EK70" s="167"/>
      <c r="EL70" s="167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1"/>
    </row>
    <row r="71" spans="1:186" ht="10.5" customHeight="1" x14ac:dyDescent="0.2">
      <c r="A71" s="38" t="s">
        <v>93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X71" s="168" t="s">
        <v>43</v>
      </c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9"/>
    </row>
    <row r="72" spans="1:186" ht="10.5" customHeight="1" x14ac:dyDescent="0.2">
      <c r="A72" s="38" t="s">
        <v>94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H72" s="173" t="s">
        <v>95</v>
      </c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X72" s="33"/>
      <c r="BY72" s="2" t="s">
        <v>14</v>
      </c>
      <c r="CL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7"/>
    </row>
    <row r="73" spans="1:186" ht="10.5" customHeight="1" x14ac:dyDescent="0.2">
      <c r="N73" s="187" t="s">
        <v>11</v>
      </c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H73" s="188" t="s">
        <v>12</v>
      </c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X73" s="33"/>
      <c r="BY73" s="2" t="s">
        <v>15</v>
      </c>
      <c r="CL73" s="173"/>
      <c r="CM73" s="173"/>
      <c r="CN73" s="173"/>
      <c r="CO73" s="173"/>
      <c r="CP73" s="173"/>
      <c r="CQ73" s="173"/>
      <c r="CR73" s="173"/>
      <c r="CS73" s="173"/>
      <c r="CT73" s="173"/>
      <c r="CU73" s="173"/>
      <c r="CV73" s="173"/>
      <c r="CW73" s="173"/>
      <c r="CX73" s="173"/>
      <c r="CZ73" s="173"/>
      <c r="DA73" s="173"/>
      <c r="DB73" s="173"/>
      <c r="DC73" s="173"/>
      <c r="DD73" s="173"/>
      <c r="DE73" s="173"/>
      <c r="DF73" s="173"/>
      <c r="DG73" s="173"/>
      <c r="DH73" s="173"/>
      <c r="DJ73" s="173"/>
      <c r="DK73" s="173"/>
      <c r="DL73" s="173"/>
      <c r="DM73" s="173"/>
      <c r="DN73" s="173"/>
      <c r="DO73" s="173"/>
      <c r="DP73" s="173"/>
      <c r="DQ73" s="173"/>
      <c r="DR73" s="173"/>
      <c r="DS73" s="173"/>
      <c r="DT73" s="173"/>
      <c r="DU73" s="173"/>
      <c r="DV73" s="173"/>
      <c r="DW73" s="173"/>
      <c r="DX73" s="173"/>
      <c r="DY73" s="173"/>
      <c r="DZ73" s="173"/>
      <c r="EA73" s="173"/>
      <c r="EC73" s="177"/>
      <c r="ED73" s="177"/>
      <c r="EE73" s="177"/>
      <c r="EF73" s="177"/>
      <c r="EG73" s="177"/>
      <c r="EH73" s="177"/>
      <c r="EI73" s="177"/>
      <c r="EJ73" s="177"/>
      <c r="EK73" s="177"/>
      <c r="EL73" s="177"/>
      <c r="FJ73" s="2"/>
      <c r="FK73" s="7"/>
    </row>
    <row r="74" spans="1:186" ht="10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X74" s="33"/>
      <c r="CL74" s="165" t="s">
        <v>16</v>
      </c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Z74" s="165" t="s">
        <v>11</v>
      </c>
      <c r="DA74" s="165"/>
      <c r="DB74" s="165"/>
      <c r="DC74" s="165"/>
      <c r="DD74" s="165"/>
      <c r="DE74" s="165"/>
      <c r="DF74" s="165"/>
      <c r="DG74" s="165"/>
      <c r="DH74" s="165"/>
      <c r="DJ74" s="165" t="s">
        <v>12</v>
      </c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  <c r="DZ74" s="165"/>
      <c r="EA74" s="165"/>
      <c r="EC74" s="165" t="s">
        <v>17</v>
      </c>
      <c r="ED74" s="165"/>
      <c r="EE74" s="165"/>
      <c r="EF74" s="165"/>
      <c r="EG74" s="165"/>
      <c r="EH74" s="165"/>
      <c r="EI74" s="165"/>
      <c r="EJ74" s="165"/>
      <c r="EK74" s="165"/>
      <c r="EL74" s="165"/>
      <c r="FJ74" s="8"/>
      <c r="FK74" s="7"/>
    </row>
    <row r="75" spans="1:186" ht="22.5" customHeight="1" x14ac:dyDescent="0.2">
      <c r="A75" s="2" t="s">
        <v>15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186" t="s">
        <v>70</v>
      </c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O75" s="173" t="s">
        <v>91</v>
      </c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H75" s="177" t="s">
        <v>71</v>
      </c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X75" s="33"/>
      <c r="BY75" s="172" t="s">
        <v>18</v>
      </c>
      <c r="BZ75" s="172"/>
      <c r="CA75" s="177"/>
      <c r="CB75" s="177"/>
      <c r="CC75" s="177"/>
      <c r="CD75" s="177"/>
      <c r="CE75" s="177"/>
      <c r="CF75" s="164" t="s">
        <v>18</v>
      </c>
      <c r="CG75" s="164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2">
        <v>20</v>
      </c>
      <c r="DF75" s="172"/>
      <c r="DG75" s="172"/>
      <c r="DH75" s="172"/>
      <c r="DI75" s="170"/>
      <c r="DJ75" s="170"/>
      <c r="DK75" s="170"/>
      <c r="DL75" s="164" t="s">
        <v>19</v>
      </c>
      <c r="DM75" s="164"/>
      <c r="DN75" s="164"/>
      <c r="ED75" s="2"/>
      <c r="EE75" s="2"/>
      <c r="EF75" s="2"/>
      <c r="EG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7"/>
    </row>
    <row r="76" spans="1:186" s="3" customFormat="1" ht="9.75" customHeight="1" thickBot="1" x14ac:dyDescent="0.25">
      <c r="N76" s="165" t="s">
        <v>16</v>
      </c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D76" s="165" t="s">
        <v>11</v>
      </c>
      <c r="AE76" s="165"/>
      <c r="AF76" s="165"/>
      <c r="AG76" s="165"/>
      <c r="AH76" s="165"/>
      <c r="AI76" s="165"/>
      <c r="AJ76" s="165"/>
      <c r="AK76" s="165"/>
      <c r="AL76" s="165"/>
      <c r="AM76" s="165"/>
      <c r="AO76" s="165" t="s">
        <v>12</v>
      </c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H76" s="189" t="s">
        <v>17</v>
      </c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X76" s="23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5"/>
    </row>
    <row r="77" spans="1:186" s="2" customFormat="1" ht="10.5" customHeight="1" x14ac:dyDescent="0.2">
      <c r="A77" s="172" t="s">
        <v>18</v>
      </c>
      <c r="B77" s="172"/>
      <c r="C77" s="177"/>
      <c r="D77" s="177"/>
      <c r="E77" s="177"/>
      <c r="F77" s="177"/>
      <c r="G77" s="177"/>
      <c r="H77" s="164" t="s">
        <v>18</v>
      </c>
      <c r="I77" s="164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2">
        <v>20</v>
      </c>
      <c r="AH77" s="172"/>
      <c r="AI77" s="172"/>
      <c r="AJ77" s="172"/>
      <c r="AK77" s="170"/>
      <c r="AL77" s="170"/>
      <c r="AM77" s="170"/>
      <c r="AN77" s="164" t="s">
        <v>19</v>
      </c>
      <c r="AO77" s="164"/>
      <c r="AP77" s="164"/>
    </row>
    <row r="78" spans="1:186" s="2" customFormat="1" ht="3" customHeight="1" x14ac:dyDescent="0.2"/>
  </sheetData>
  <mergeCells count="353">
    <mergeCell ref="DP64:EM64"/>
    <mergeCell ref="EN64:FK64"/>
    <mergeCell ref="A64:AD64"/>
    <mergeCell ref="AE64:AN64"/>
    <mergeCell ref="AO64:AX64"/>
    <mergeCell ref="AY64:BH64"/>
    <mergeCell ref="BI64:BR64"/>
    <mergeCell ref="BS64:CM64"/>
    <mergeCell ref="CN64:DA64"/>
    <mergeCell ref="DB64:DO64"/>
    <mergeCell ref="A62:AD62"/>
    <mergeCell ref="AE62:AN62"/>
    <mergeCell ref="EN62:FK62"/>
    <mergeCell ref="DP62:EM62"/>
    <mergeCell ref="DB62:DO62"/>
    <mergeCell ref="CN62:DA62"/>
    <mergeCell ref="BS62:CM62"/>
    <mergeCell ref="BI62:BR62"/>
    <mergeCell ref="AO62:AX62"/>
    <mergeCell ref="AY62:BH62"/>
    <mergeCell ref="A63:AD63"/>
    <mergeCell ref="AE63:AN63"/>
    <mergeCell ref="AO63:AX63"/>
    <mergeCell ref="AY63:BH63"/>
    <mergeCell ref="BI63:BR63"/>
    <mergeCell ref="BS63:CM63"/>
    <mergeCell ref="EN63:FK63"/>
    <mergeCell ref="DP63:EM63"/>
    <mergeCell ref="DB63:DO63"/>
    <mergeCell ref="CN63:DA63"/>
    <mergeCell ref="DP60:EM60"/>
    <mergeCell ref="EN60:FK60"/>
    <mergeCell ref="AE61:AN61"/>
    <mergeCell ref="AO61:AX61"/>
    <mergeCell ref="AY61:BH61"/>
    <mergeCell ref="BI61:BR61"/>
    <mergeCell ref="BS61:CM61"/>
    <mergeCell ref="CN61:DA61"/>
    <mergeCell ref="DB61:DO61"/>
    <mergeCell ref="DP61:EM61"/>
    <mergeCell ref="EN61:FK61"/>
    <mergeCell ref="A60:AD60"/>
    <mergeCell ref="A61:AD61"/>
    <mergeCell ref="AE60:AN60"/>
    <mergeCell ref="AO60:AX60"/>
    <mergeCell ref="AY60:BH60"/>
    <mergeCell ref="BI60:BR60"/>
    <mergeCell ref="BS60:CM60"/>
    <mergeCell ref="CN60:DA60"/>
    <mergeCell ref="DB60:DO60"/>
    <mergeCell ref="A59:AD59"/>
    <mergeCell ref="AE59:AN59"/>
    <mergeCell ref="AO59:AX59"/>
    <mergeCell ref="AY59:BH59"/>
    <mergeCell ref="EN59:FK59"/>
    <mergeCell ref="DP59:EM59"/>
    <mergeCell ref="BI59:BR59"/>
    <mergeCell ref="BS59:CM59"/>
    <mergeCell ref="CN59:DA59"/>
    <mergeCell ref="DB59:DO59"/>
    <mergeCell ref="BS43:CM43"/>
    <mergeCell ref="CN43:DA43"/>
    <mergeCell ref="DB43:DO43"/>
    <mergeCell ref="DP43:EM43"/>
    <mergeCell ref="EN43:FK43"/>
    <mergeCell ref="A43:AD43"/>
    <mergeCell ref="AE43:AN43"/>
    <mergeCell ref="AO43:AX43"/>
    <mergeCell ref="AY43:BH43"/>
    <mergeCell ref="BI43:BR43"/>
    <mergeCell ref="AY57:BH57"/>
    <mergeCell ref="BI57:BR57"/>
    <mergeCell ref="BS57:CM57"/>
    <mergeCell ref="CN57:DA57"/>
    <mergeCell ref="DB57:DO57"/>
    <mergeCell ref="EN57:FK57"/>
    <mergeCell ref="DP57:EM57"/>
    <mergeCell ref="A57:AD58"/>
    <mergeCell ref="AO58:AX58"/>
    <mergeCell ref="AE57:AN58"/>
    <mergeCell ref="AY58:BH58"/>
    <mergeCell ref="BI58:BR58"/>
    <mergeCell ref="BS58:CM58"/>
    <mergeCell ref="CN58:DA58"/>
    <mergeCell ref="DB58:DO58"/>
    <mergeCell ref="DP58:EM58"/>
    <mergeCell ref="EN58:FK58"/>
    <mergeCell ref="BP14:CK14"/>
    <mergeCell ref="DY14:FK14"/>
    <mergeCell ref="BQ15:BU15"/>
    <mergeCell ref="BV15:BW15"/>
    <mergeCell ref="BX15:CT15"/>
    <mergeCell ref="CU15:CX15"/>
    <mergeCell ref="CY15:DA15"/>
    <mergeCell ref="DB15:DD15"/>
    <mergeCell ref="BP8:FK8"/>
    <mergeCell ref="BP9:FK9"/>
    <mergeCell ref="BP10:FK10"/>
    <mergeCell ref="BP11:FK11"/>
    <mergeCell ref="BP12:FK12"/>
    <mergeCell ref="BP13:CK13"/>
    <mergeCell ref="DY13:FK13"/>
    <mergeCell ref="B16:EX16"/>
    <mergeCell ref="EJ17:EM17"/>
    <mergeCell ref="EZ17:FK17"/>
    <mergeCell ref="EZ18:FK18"/>
    <mergeCell ref="AR19:AV19"/>
    <mergeCell ref="AW19:AX19"/>
    <mergeCell ref="AY19:BU19"/>
    <mergeCell ref="BV19:BY19"/>
    <mergeCell ref="BZ19:CB19"/>
    <mergeCell ref="CC19:CE19"/>
    <mergeCell ref="AO26:EL27"/>
    <mergeCell ref="EZ26:FK26"/>
    <mergeCell ref="EZ27:FK27"/>
    <mergeCell ref="AO28:EL29"/>
    <mergeCell ref="EZ28:FK29"/>
    <mergeCell ref="EZ30:FK30"/>
    <mergeCell ref="EZ19:FK19"/>
    <mergeCell ref="AO20:EL21"/>
    <mergeCell ref="EZ20:FK21"/>
    <mergeCell ref="EZ22:FK24"/>
    <mergeCell ref="AY23:BZ24"/>
    <mergeCell ref="AO25:EL25"/>
    <mergeCell ref="EZ25:FK25"/>
    <mergeCell ref="L31:AV31"/>
    <mergeCell ref="EZ31:FK31"/>
    <mergeCell ref="L32:AV32"/>
    <mergeCell ref="EN33:FK33"/>
    <mergeCell ref="A35:AD39"/>
    <mergeCell ref="AE35:AN39"/>
    <mergeCell ref="AO35:AX39"/>
    <mergeCell ref="AY35:BH39"/>
    <mergeCell ref="BI35:CM35"/>
    <mergeCell ref="CN35:DO38"/>
    <mergeCell ref="DP35:FK38"/>
    <mergeCell ref="BI36:CM36"/>
    <mergeCell ref="CB37:CD37"/>
    <mergeCell ref="BI39:BR39"/>
    <mergeCell ref="BS39:CM39"/>
    <mergeCell ref="CN39:DA39"/>
    <mergeCell ref="DB39:DO39"/>
    <mergeCell ref="DP39:EM39"/>
    <mergeCell ref="EN39:FK39"/>
    <mergeCell ref="CN40:DA40"/>
    <mergeCell ref="DB40:DO40"/>
    <mergeCell ref="DP40:EM40"/>
    <mergeCell ref="EN40:FK40"/>
    <mergeCell ref="A44:AD44"/>
    <mergeCell ref="AE44:AN44"/>
    <mergeCell ref="AO44:AX44"/>
    <mergeCell ref="AY44:BH44"/>
    <mergeCell ref="BI44:BR44"/>
    <mergeCell ref="BS44:CM44"/>
    <mergeCell ref="A40:AD40"/>
    <mergeCell ref="AE40:AN40"/>
    <mergeCell ref="AO40:AX40"/>
    <mergeCell ref="AY40:BH40"/>
    <mergeCell ref="BI40:BR40"/>
    <mergeCell ref="BS40:CM40"/>
    <mergeCell ref="CN44:DA44"/>
    <mergeCell ref="DB44:DO44"/>
    <mergeCell ref="DP44:EM44"/>
    <mergeCell ref="EN44:FK44"/>
    <mergeCell ref="CN41:DA41"/>
    <mergeCell ref="DB41:DO41"/>
    <mergeCell ref="DP41:EM41"/>
    <mergeCell ref="EN41:FK41"/>
    <mergeCell ref="A45:AD45"/>
    <mergeCell ref="AE45:AN45"/>
    <mergeCell ref="AO45:AX45"/>
    <mergeCell ref="AY45:BH45"/>
    <mergeCell ref="BI45:BR45"/>
    <mergeCell ref="BS45:CM45"/>
    <mergeCell ref="CN45:DA45"/>
    <mergeCell ref="DB45:DO45"/>
    <mergeCell ref="DP45:EM45"/>
    <mergeCell ref="EN45:FK45"/>
    <mergeCell ref="A46:AD46"/>
    <mergeCell ref="AE46:AN46"/>
    <mergeCell ref="AO46:AX46"/>
    <mergeCell ref="AY46:BH46"/>
    <mergeCell ref="BI46:BR46"/>
    <mergeCell ref="BS46:CM46"/>
    <mergeCell ref="EN47:FK47"/>
    <mergeCell ref="A50:AD50"/>
    <mergeCell ref="AE50:AN50"/>
    <mergeCell ref="AO50:AX50"/>
    <mergeCell ref="AY50:BH50"/>
    <mergeCell ref="BI50:BR50"/>
    <mergeCell ref="BS50:CM50"/>
    <mergeCell ref="CN46:DA46"/>
    <mergeCell ref="DB46:DO46"/>
    <mergeCell ref="DP46:EM46"/>
    <mergeCell ref="EN46:FK46"/>
    <mergeCell ref="A47:AD47"/>
    <mergeCell ref="AE47:AN47"/>
    <mergeCell ref="AO47:AX47"/>
    <mergeCell ref="AY47:BH47"/>
    <mergeCell ref="BI47:BR47"/>
    <mergeCell ref="BS47:CM47"/>
    <mergeCell ref="CN47:DA47"/>
    <mergeCell ref="DB47:DO47"/>
    <mergeCell ref="DP47:EM47"/>
    <mergeCell ref="DB49:DO49"/>
    <mergeCell ref="DP49:EM49"/>
    <mergeCell ref="A48:AD48"/>
    <mergeCell ref="AE48:AN48"/>
    <mergeCell ref="AO48:AX48"/>
    <mergeCell ref="AY48:BH48"/>
    <mergeCell ref="BI48:BR48"/>
    <mergeCell ref="BS48:CM48"/>
    <mergeCell ref="CN48:DA48"/>
    <mergeCell ref="DB48:DO48"/>
    <mergeCell ref="DP48:EM48"/>
    <mergeCell ref="N76:AB76"/>
    <mergeCell ref="AD76:AM76"/>
    <mergeCell ref="AO76:BF76"/>
    <mergeCell ref="BH76:BU76"/>
    <mergeCell ref="CL74:CX74"/>
    <mergeCell ref="DJ73:EA73"/>
    <mergeCell ref="EC73:EL73"/>
    <mergeCell ref="FM65:GD65"/>
    <mergeCell ref="EZ67:FK67"/>
    <mergeCell ref="N68:AF68"/>
    <mergeCell ref="AH68:BF68"/>
    <mergeCell ref="EZ68:FK68"/>
    <mergeCell ref="N69:AF69"/>
    <mergeCell ref="AH69:BF69"/>
    <mergeCell ref="BS65:CM65"/>
    <mergeCell ref="CN65:DA65"/>
    <mergeCell ref="DB65:DO65"/>
    <mergeCell ref="DP65:EM65"/>
    <mergeCell ref="EN65:FK65"/>
    <mergeCell ref="A77:B77"/>
    <mergeCell ref="C77:G77"/>
    <mergeCell ref="H77:I77"/>
    <mergeCell ref="J77:AF77"/>
    <mergeCell ref="AG77:AJ77"/>
    <mergeCell ref="BS49:CM49"/>
    <mergeCell ref="BY75:BZ75"/>
    <mergeCell ref="CA75:CE75"/>
    <mergeCell ref="A49:AD49"/>
    <mergeCell ref="AE49:AN49"/>
    <mergeCell ref="AO49:AX49"/>
    <mergeCell ref="AY49:BH49"/>
    <mergeCell ref="BI49:BR49"/>
    <mergeCell ref="N75:AB75"/>
    <mergeCell ref="AD75:AM75"/>
    <mergeCell ref="AO75:BF75"/>
    <mergeCell ref="BH75:BU75"/>
    <mergeCell ref="N72:AF72"/>
    <mergeCell ref="AK77:AM77"/>
    <mergeCell ref="CF75:CG75"/>
    <mergeCell ref="CH75:DD75"/>
    <mergeCell ref="AH72:BF72"/>
    <mergeCell ref="N73:AF73"/>
    <mergeCell ref="AH73:BF73"/>
    <mergeCell ref="AN77:AP77"/>
    <mergeCell ref="DJ74:EA74"/>
    <mergeCell ref="EC74:EL74"/>
    <mergeCell ref="BX70:EL70"/>
    <mergeCell ref="BX71:EL71"/>
    <mergeCell ref="DI75:DK75"/>
    <mergeCell ref="DL75:DN75"/>
    <mergeCell ref="CN49:DA49"/>
    <mergeCell ref="CZ74:DH74"/>
    <mergeCell ref="DE75:DH75"/>
    <mergeCell ref="CL73:CX73"/>
    <mergeCell ref="CZ73:DH73"/>
    <mergeCell ref="CN51:DA51"/>
    <mergeCell ref="DB51:DO51"/>
    <mergeCell ref="DP51:EM51"/>
    <mergeCell ref="CN50:DA50"/>
    <mergeCell ref="DB50:DO50"/>
    <mergeCell ref="DP50:EM50"/>
    <mergeCell ref="AE51:AN51"/>
    <mergeCell ref="AO51:AX51"/>
    <mergeCell ref="AY51:BH51"/>
    <mergeCell ref="BI51:BR51"/>
    <mergeCell ref="BS51:CM51"/>
    <mergeCell ref="AO57:AX57"/>
    <mergeCell ref="EN42:FK42"/>
    <mergeCell ref="A42:AD42"/>
    <mergeCell ref="AE42:AN42"/>
    <mergeCell ref="AO42:AX42"/>
    <mergeCell ref="AY42:BH42"/>
    <mergeCell ref="BI42:BR42"/>
    <mergeCell ref="BS42:CM42"/>
    <mergeCell ref="A41:AD41"/>
    <mergeCell ref="AE41:AN41"/>
    <mergeCell ref="AO41:AX41"/>
    <mergeCell ref="AY41:BH41"/>
    <mergeCell ref="BI41:BR41"/>
    <mergeCell ref="BS41:CM41"/>
    <mergeCell ref="CN42:DA42"/>
    <mergeCell ref="DB42:DO42"/>
    <mergeCell ref="DP42:EM42"/>
    <mergeCell ref="EN48:FK48"/>
    <mergeCell ref="A52:AD52"/>
    <mergeCell ref="AE52:AN52"/>
    <mergeCell ref="AO52:AX52"/>
    <mergeCell ref="AY52:BH52"/>
    <mergeCell ref="BI52:BR52"/>
    <mergeCell ref="BS52:CM52"/>
    <mergeCell ref="CN52:DA52"/>
    <mergeCell ref="DB52:DO52"/>
    <mergeCell ref="DP52:EM52"/>
    <mergeCell ref="EN49:FK49"/>
    <mergeCell ref="EN51:FK51"/>
    <mergeCell ref="EN50:FK50"/>
    <mergeCell ref="EN52:FK52"/>
    <mergeCell ref="A51:AD51"/>
    <mergeCell ref="EN54:FK54"/>
    <mergeCell ref="A55:AD55"/>
    <mergeCell ref="AE55:AN55"/>
    <mergeCell ref="AO55:AX55"/>
    <mergeCell ref="AY55:BH55"/>
    <mergeCell ref="BI55:BR55"/>
    <mergeCell ref="BS55:CM55"/>
    <mergeCell ref="CN55:DA55"/>
    <mergeCell ref="DB55:DO55"/>
    <mergeCell ref="DP55:EM55"/>
    <mergeCell ref="EN55:FK55"/>
    <mergeCell ref="A54:AD54"/>
    <mergeCell ref="AE54:AN54"/>
    <mergeCell ref="AO54:AX54"/>
    <mergeCell ref="AY54:BH54"/>
    <mergeCell ref="BI54:BR54"/>
    <mergeCell ref="BS54:CM54"/>
    <mergeCell ref="CN54:DA54"/>
    <mergeCell ref="DB54:DO54"/>
    <mergeCell ref="DP54:EM54"/>
    <mergeCell ref="EN56:FK56"/>
    <mergeCell ref="A56:AD56"/>
    <mergeCell ref="AE56:AN56"/>
    <mergeCell ref="AO56:AX56"/>
    <mergeCell ref="AY56:BH56"/>
    <mergeCell ref="BI56:BR56"/>
    <mergeCell ref="BS56:CM56"/>
    <mergeCell ref="CN56:DA56"/>
    <mergeCell ref="DB56:DO56"/>
    <mergeCell ref="DP56:EM56"/>
    <mergeCell ref="DP53:EM53"/>
    <mergeCell ref="EN53:FK53"/>
    <mergeCell ref="A53:AD53"/>
    <mergeCell ref="AE53:AN53"/>
    <mergeCell ref="AO53:AX53"/>
    <mergeCell ref="AY53:BH53"/>
    <mergeCell ref="BI53:BR53"/>
    <mergeCell ref="BS53:CM53"/>
    <mergeCell ref="CN53:DA53"/>
    <mergeCell ref="DB53:DO53"/>
  </mergeCells>
  <pageMargins left="0.39370078740157483" right="0.31496062992125984" top="0.59055118110236227" bottom="0.35433070866141736" header="0.19685039370078741" footer="0.19685039370078741"/>
  <pageSetup paperSize="9" scale="6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01.01.25</vt:lpstr>
      <vt:lpstr>'на 01.01.25'!Область_печати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ekon-2</cp:lastModifiedBy>
  <cp:lastPrinted>2022-03-10T06:35:23Z</cp:lastPrinted>
  <dcterms:created xsi:type="dcterms:W3CDTF">2008-10-01T13:21:49Z</dcterms:created>
  <dcterms:modified xsi:type="dcterms:W3CDTF">2025-07-09T14:18:21Z</dcterms:modified>
</cp:coreProperties>
</file>